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Roll'!$A$1:$AM$20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<sst xmlns="http://schemas.openxmlformats.org/spreadsheetml/2006/main" count="743" uniqueCount="64">
  <si>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</si>
  <si>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</si>
  <si>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</si>
  <si>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</si>
  <si>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</si>
  <si>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</si>
  <si>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</si>
  <si>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</si>
  <si>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</si>
  <si>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</si>
  <si>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</si>
  <si>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</si>
  <si>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</si>
  <si>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</si>
  <si>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</si>
  <si>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</si>
  <si>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</si>
  <si>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</si>
  <si>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</si>
  <si>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</si>
  <si>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</si>
  <si>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G075979</t>
  </si>
  <si>
    <t>Building No.1, Malhan One, Sunlight Colony, Ashram, Near Jeevan Hospital, New Delhi-110014</t>
  </si>
  <si>
    <t>G241489</t>
  </si>
  <si>
    <t>UDAI SINGH NARUKA</t>
  </si>
  <si>
    <t>G250373</t>
  </si>
  <si>
    <t>Designation</t>
  </si>
  <si>
    <t>SECURITY GUARD</t>
  </si>
  <si>
    <t>G052064</t>
  </si>
  <si>
    <t>G244018</t>
  </si>
  <si>
    <t>G256610</t>
  </si>
  <si>
    <t>G260163</t>
  </si>
  <si>
    <t>G006431</t>
  </si>
  <si>
    <t>G207120</t>
  </si>
  <si>
    <t>G211120</t>
  </si>
  <si>
    <t>G217582</t>
  </si>
  <si>
    <t>G224807</t>
  </si>
  <si>
    <t>G246969</t>
  </si>
  <si>
    <t>G246975</t>
  </si>
  <si>
    <t>G253408</t>
  </si>
  <si>
    <t>G258817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</si>
  <si>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</si>
  <si>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</si>
  <si>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</si>
  <si>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</si>
  <si>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</si>
  <si>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</si>
  <si>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</si>
  <si>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</si>
  <si>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KRISHNA KANT PANDEY</t>
  </si>
  <si>
    <t>MANJEET  SINGH</t>
  </si>
  <si>
    <t>AJEET  TIWARI</t>
  </si>
  <si>
    <t>RANVIJAY  SINGH</t>
  </si>
  <si>
    <t>RAJESH  KUMAR</t>
  </si>
  <si>
    <t>AMRESH KUMAR GAUTAM</t>
  </si>
  <si>
    <t>SHIV SHANKAR MISHRA</t>
  </si>
  <si>
    <t>DHIRAJ  KUMAR</t>
  </si>
  <si>
    <t>G248742</t>
  </si>
  <si>
    <t>G261451</t>
  </si>
  <si>
    <t>G261516</t>
  </si>
  <si>
    <t>PRADEEP  KUMAR</t>
  </si>
  <si>
    <t>BABLU  SINGH</t>
  </si>
  <si>
    <t>RAKESH  KUMAR</t>
  </si>
  <si>
    <t>For the Month:- Sep 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</si>
</sst>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30"/>
  <sheetViews>
    <sheetView tabSelected="1" zoomScalePageLayoutView="0" workbookViewId="0" topLeftCell="A16">
      <selection activeCell="D32" sqref="D32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4.7109375" style="14" customWidth="1"/>
    <col min="4" max="4" width="18.28125" style="14" bestFit="1" customWidth="1"/>
    <col min="5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"/>
      <c r="Q1" s="2"/>
      <c r="R1" s="3"/>
      <c r="S1" s="4"/>
      <c r="T1" s="4"/>
      <c r="U1" s="4"/>
      <c r="V1" s="4" t="s">
        <v>0</v>
      </c>
      <c r="W1" s="4"/>
      <c r="X1" s="4"/>
      <c r="Y1" s="4"/>
      <c r="Z1" s="4"/>
      <c r="AA1" s="5"/>
      <c r="AB1" s="5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  <c r="Q2" s="2"/>
      <c r="R2" s="2"/>
      <c r="S2" s="5"/>
      <c r="T2" s="5"/>
      <c r="U2" s="5"/>
      <c r="V2" s="5"/>
      <c r="W2" s="5" t="s">
        <v>1</v>
      </c>
      <c r="X2" s="5"/>
      <c r="Y2" s="5"/>
      <c r="Z2" s="5"/>
      <c r="AA2" s="5"/>
      <c r="AB2" s="5"/>
      <c r="AC2" s="2"/>
      <c r="AD2" s="2"/>
      <c r="AE2" s="6"/>
      <c r="AF2" s="2"/>
      <c r="AG2" s="2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  <c r="Q3" s="2"/>
      <c r="R3" s="2"/>
      <c r="S3" s="5"/>
      <c r="T3" s="5"/>
      <c r="U3" s="5"/>
      <c r="V3" s="5"/>
      <c r="W3" s="5" t="s">
        <v>3</v>
      </c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7"/>
      <c r="AF4" s="2"/>
      <c r="AG4" s="2"/>
      <c r="AH4" s="7"/>
      <c r="AI4" s="15"/>
      <c r="AJ4" s="15"/>
    </row>
    <row r="5" spans="1:36" s="13" customFormat="1" ht="15">
      <c r="A5" s="14" t="s">
        <v>22</v>
      </c>
      <c r="B5" s="14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16</v>
      </c>
      <c r="B6" s="14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63</v>
      </c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0" t="s">
        <v>26</v>
      </c>
      <c r="E8" s="16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 t="s">
        <v>8</v>
      </c>
      <c r="AJ8" s="11" t="s">
        <v>9</v>
      </c>
      <c r="AK8" s="11" t="s">
        <v>10</v>
      </c>
      <c r="AL8" s="11" t="s">
        <v>17</v>
      </c>
      <c r="AM8" s="11" t="s">
        <v>11</v>
      </c>
    </row>
    <row r="9" spans="1:39" ht="15">
      <c r="A9" s="15">
        <v>1</v>
      </c>
      <c r="B9" s="12" t="s">
        <v>28</v>
      </c>
      <c r="C9" s="12" t="s">
        <v>41</v>
      </c>
      <c r="D9" s="12" t="s">
        <v>27</v>
      </c>
      <c r="E9" s="15" t="s">
        <v>12</v>
      </c>
      <c r="F9" s="15" t="s">
        <v>12</v>
      </c>
      <c r="G9" s="15" t="s">
        <v>19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19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19</v>
      </c>
      <c r="V9" s="15" t="s">
        <v>12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19</v>
      </c>
      <c r="AC9" s="15" t="s">
        <v>12</v>
      </c>
      <c r="AD9" s="15" t="s">
        <v>12</v>
      </c>
      <c r="AE9" s="15" t="s">
        <v>12</v>
      </c>
      <c r="AF9" s="15" t="s">
        <v>12</v>
      </c>
      <c r="AG9" s="15" t="s">
        <v>12</v>
      </c>
      <c r="AH9" s="15" t="s">
        <v>12</v>
      </c>
      <c r="AI9" s="2">
        <f>COUNTIF(E9:AH9,"P")</f>
        <v>26</v>
      </c>
      <c r="AJ9" s="2">
        <f>COUNTIF(E9:AH9,"wo")</f>
        <v>4</v>
      </c>
      <c r="AK9" s="2">
        <f>COUNTIF(E9:AF9,"CL")</f>
        <v>0</v>
      </c>
      <c r="AL9" s="2">
        <f>COUNTIF(E9:AF9,"PL")</f>
        <v>0</v>
      </c>
      <c r="AM9" s="2">
        <f aca="true" t="shared" si="0" ref="AM9:AM30">SUM(AI9:AL9)</f>
        <v>30</v>
      </c>
    </row>
    <row r="10" spans="1:39" ht="15">
      <c r="A10" s="15">
        <v>2</v>
      </c>
      <c r="B10" s="12" t="s">
        <v>13</v>
      </c>
      <c r="C10" s="12" t="s">
        <v>14</v>
      </c>
      <c r="D10" s="12" t="s">
        <v>27</v>
      </c>
      <c r="E10" s="15" t="s">
        <v>12</v>
      </c>
      <c r="F10" s="15" t="s">
        <v>12</v>
      </c>
      <c r="G10" s="15" t="s">
        <v>12</v>
      </c>
      <c r="H10" s="15" t="s">
        <v>19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19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19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19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15" t="s">
        <v>12</v>
      </c>
      <c r="AI10" s="2">
        <f>COUNTIF(E10:AH10,"P")</f>
        <v>26</v>
      </c>
      <c r="AJ10" s="2">
        <f>COUNTIF(E10:AH10,"wo")</f>
        <v>4</v>
      </c>
      <c r="AK10" s="2">
        <f>COUNTIF(E10:AF10,"CL")</f>
        <v>0</v>
      </c>
      <c r="AL10" s="2">
        <f>COUNTIF(E10:AF10,"PL")</f>
        <v>0</v>
      </c>
      <c r="AM10" s="2">
        <f t="shared" si="0"/>
        <v>30</v>
      </c>
    </row>
    <row r="11" spans="1:39" ht="15">
      <c r="A11" s="15">
        <v>3</v>
      </c>
      <c r="B11" s="12" t="s">
        <v>18</v>
      </c>
      <c r="C11" s="12" t="s">
        <v>43</v>
      </c>
      <c r="D11" s="12" t="s">
        <v>27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19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19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19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19</v>
      </c>
      <c r="AE11" s="15" t="s">
        <v>12</v>
      </c>
      <c r="AF11" s="15" t="s">
        <v>12</v>
      </c>
      <c r="AG11" s="15" t="s">
        <v>12</v>
      </c>
      <c r="AH11" s="15" t="s">
        <v>12</v>
      </c>
      <c r="AI11" s="2">
        <f>COUNTIF(E11:AH11,"P")</f>
        <v>26</v>
      </c>
      <c r="AJ11" s="2">
        <f>COUNTIF(E11:AH11,"wo")</f>
        <v>4</v>
      </c>
      <c r="AK11" s="2">
        <f>COUNTIF(E11:AF11,"CL")</f>
        <v>0</v>
      </c>
      <c r="AL11" s="2">
        <f>COUNTIF(E11:AF11,"PL")</f>
        <v>0</v>
      </c>
      <c r="AM11" s="2">
        <f t="shared" si="0"/>
        <v>30</v>
      </c>
    </row>
    <row r="12" spans="1:39" ht="15">
      <c r="A12" s="15">
        <v>4</v>
      </c>
      <c r="B12" s="12" t="s">
        <v>23</v>
      </c>
      <c r="C12" s="12" t="s">
        <v>24</v>
      </c>
      <c r="D12" s="12" t="s">
        <v>27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5" t="s">
        <v>19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12</v>
      </c>
      <c r="Q12" s="15" t="s">
        <v>19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12</v>
      </c>
      <c r="X12" s="15" t="s">
        <v>19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12</v>
      </c>
      <c r="AE12" s="15" t="s">
        <v>19</v>
      </c>
      <c r="AF12" s="15" t="s">
        <v>12</v>
      </c>
      <c r="AG12" s="15" t="s">
        <v>12</v>
      </c>
      <c r="AH12" s="15" t="s">
        <v>12</v>
      </c>
      <c r="AI12" s="2">
        <f>COUNTIF(E12:AH12,"P")</f>
        <v>26</v>
      </c>
      <c r="AJ12" s="2">
        <f>COUNTIF(E12:AH12,"wo")</f>
        <v>4</v>
      </c>
      <c r="AK12" s="2">
        <f>COUNTIF(E12:AF12,"CL")</f>
        <v>0</v>
      </c>
      <c r="AL12" s="2">
        <f>COUNTIF(E12:AF12,"PL")</f>
        <v>0</v>
      </c>
      <c r="AM12" s="2">
        <f t="shared" si="0"/>
        <v>30</v>
      </c>
    </row>
    <row r="13" spans="1:39" ht="15">
      <c r="A13" s="15">
        <v>5</v>
      </c>
      <c r="B13" s="12" t="s">
        <v>29</v>
      </c>
      <c r="C13" s="12" t="s">
        <v>44</v>
      </c>
      <c r="D13" s="12" t="s">
        <v>27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12</v>
      </c>
      <c r="K13" s="15" t="s">
        <v>19</v>
      </c>
      <c r="L13" s="15" t="s">
        <v>12</v>
      </c>
      <c r="M13" s="15" t="s">
        <v>12</v>
      </c>
      <c r="N13" s="15" t="s">
        <v>12</v>
      </c>
      <c r="O13" s="15" t="s">
        <v>12</v>
      </c>
      <c r="P13" s="15" t="s">
        <v>12</v>
      </c>
      <c r="Q13" s="15" t="s">
        <v>12</v>
      </c>
      <c r="R13" s="15" t="s">
        <v>19</v>
      </c>
      <c r="S13" s="15" t="s">
        <v>12</v>
      </c>
      <c r="T13" s="15" t="s">
        <v>12</v>
      </c>
      <c r="U13" s="15" t="s">
        <v>12</v>
      </c>
      <c r="V13" s="15" t="s">
        <v>12</v>
      </c>
      <c r="W13" s="15" t="s">
        <v>12</v>
      </c>
      <c r="X13" s="15" t="s">
        <v>12</v>
      </c>
      <c r="Y13" s="15" t="s">
        <v>19</v>
      </c>
      <c r="Z13" s="15" t="s">
        <v>12</v>
      </c>
      <c r="AA13" s="15" t="s">
        <v>12</v>
      </c>
      <c r="AB13" s="15" t="s">
        <v>12</v>
      </c>
      <c r="AC13" s="15" t="s">
        <v>12</v>
      </c>
      <c r="AD13" s="15" t="s">
        <v>12</v>
      </c>
      <c r="AE13" s="15" t="s">
        <v>12</v>
      </c>
      <c r="AF13" s="15" t="s">
        <v>19</v>
      </c>
      <c r="AG13" s="15" t="s">
        <v>12</v>
      </c>
      <c r="AH13" s="15" t="s">
        <v>12</v>
      </c>
      <c r="AI13" s="2">
        <f>COUNTIF(E13:AH13,"P")</f>
        <v>26</v>
      </c>
      <c r="AJ13" s="2">
        <f>COUNTIF(E13:AH13,"wo")</f>
        <v>4</v>
      </c>
      <c r="AK13" s="2">
        <f>COUNTIF(E13:AF13,"CL")</f>
        <v>0</v>
      </c>
      <c r="AL13" s="2">
        <f>COUNTIF(E13:AF13,"PL")</f>
        <v>0</v>
      </c>
      <c r="AM13" s="2">
        <f t="shared" si="0"/>
        <v>30</v>
      </c>
    </row>
    <row r="14" spans="1:39" ht="15">
      <c r="A14" s="15">
        <v>6</v>
      </c>
      <c r="B14" s="12" t="s">
        <v>25</v>
      </c>
      <c r="C14" s="12" t="s">
        <v>45</v>
      </c>
      <c r="D14" s="12" t="s">
        <v>27</v>
      </c>
      <c r="E14" s="15" t="s">
        <v>12</v>
      </c>
      <c r="F14" s="15" t="s">
        <v>12</v>
      </c>
      <c r="G14" s="15" t="s">
        <v>19</v>
      </c>
      <c r="H14" s="15" t="s">
        <v>12</v>
      </c>
      <c r="I14" s="15" t="s">
        <v>20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19</v>
      </c>
      <c r="O14" s="15" t="s">
        <v>12</v>
      </c>
      <c r="P14" s="15" t="s">
        <v>12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19</v>
      </c>
      <c r="V14" s="15" t="s">
        <v>12</v>
      </c>
      <c r="W14" s="15" t="s">
        <v>12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19</v>
      </c>
      <c r="AC14" s="15" t="s">
        <v>12</v>
      </c>
      <c r="AD14" s="15" t="s">
        <v>12</v>
      </c>
      <c r="AE14" s="15" t="s">
        <v>12</v>
      </c>
      <c r="AF14" s="15" t="s">
        <v>12</v>
      </c>
      <c r="AG14" s="15" t="s">
        <v>12</v>
      </c>
      <c r="AH14" s="15" t="s">
        <v>12</v>
      </c>
      <c r="AI14" s="2">
        <f>COUNTIF(E14:AH14,"P")</f>
        <v>25</v>
      </c>
      <c r="AJ14" s="2">
        <f>COUNTIF(E14:AH14,"wo")</f>
        <v>4</v>
      </c>
      <c r="AK14" s="2">
        <f>COUNTIF(E14:AF14,"CL")</f>
        <v>0</v>
      </c>
      <c r="AL14" s="2">
        <f>COUNTIF(E14:AF14,"PL")</f>
        <v>0</v>
      </c>
      <c r="AM14" s="2">
        <f t="shared" si="0"/>
        <v>29</v>
      </c>
    </row>
    <row r="15" spans="1:39" ht="15">
      <c r="A15" s="15">
        <v>7</v>
      </c>
      <c r="B15" s="12" t="s">
        <v>39</v>
      </c>
      <c r="C15" s="12" t="s">
        <v>55</v>
      </c>
      <c r="D15" s="12" t="s">
        <v>27</v>
      </c>
      <c r="E15" s="15" t="s">
        <v>12</v>
      </c>
      <c r="F15" s="15" t="s">
        <v>12</v>
      </c>
      <c r="G15" s="15" t="s">
        <v>12</v>
      </c>
      <c r="H15" s="15" t="s">
        <v>19</v>
      </c>
      <c r="I15" s="15" t="s">
        <v>12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19</v>
      </c>
      <c r="P15" s="15" t="s">
        <v>12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19</v>
      </c>
      <c r="W15" s="15" t="s">
        <v>12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19</v>
      </c>
      <c r="AD15" s="15" t="s">
        <v>12</v>
      </c>
      <c r="AE15" s="15" t="s">
        <v>12</v>
      </c>
      <c r="AF15" s="15" t="s">
        <v>12</v>
      </c>
      <c r="AG15" s="15" t="s">
        <v>12</v>
      </c>
      <c r="AH15" s="15" t="s">
        <v>12</v>
      </c>
      <c r="AI15" s="2">
        <f>COUNTIF(E15:AH15,"P")</f>
        <v>26</v>
      </c>
      <c r="AJ15" s="2">
        <f>COUNTIF(E15:AH15,"wo")</f>
        <v>4</v>
      </c>
      <c r="AK15" s="2">
        <f>COUNTIF(E15:AF15,"CL")</f>
        <v>0</v>
      </c>
      <c r="AL15" s="2">
        <f>COUNTIF(E15:AF15,"PL")</f>
        <v>0</v>
      </c>
      <c r="AM15" s="2">
        <f t="shared" si="0"/>
        <v>30</v>
      </c>
    </row>
    <row r="16" spans="1:39" ht="15">
      <c r="A16" s="15">
        <v>8</v>
      </c>
      <c r="B16" s="12" t="s">
        <v>30</v>
      </c>
      <c r="C16" s="12" t="s">
        <v>46</v>
      </c>
      <c r="D16" s="12" t="s">
        <v>27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19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19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19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19</v>
      </c>
      <c r="AE16" s="15" t="s">
        <v>12</v>
      </c>
      <c r="AF16" s="15" t="s">
        <v>12</v>
      </c>
      <c r="AG16" s="15" t="s">
        <v>12</v>
      </c>
      <c r="AH16" s="15" t="s">
        <v>12</v>
      </c>
      <c r="AI16" s="2">
        <f>COUNTIF(E16:AH16,"P")</f>
        <v>26</v>
      </c>
      <c r="AJ16" s="2">
        <f>COUNTIF(E16:AH16,"wo")</f>
        <v>4</v>
      </c>
      <c r="AK16" s="2">
        <f>COUNTIF(E16:AF16,"CL")</f>
        <v>0</v>
      </c>
      <c r="AL16" s="2">
        <f>COUNTIF(E16:AF16,"PL")</f>
        <v>0</v>
      </c>
      <c r="AM16" s="2">
        <f t="shared" si="0"/>
        <v>30</v>
      </c>
    </row>
    <row r="17" spans="1:39" ht="15">
      <c r="A17" s="15">
        <v>9</v>
      </c>
      <c r="B17" s="12" t="s">
        <v>32</v>
      </c>
      <c r="C17" s="12" t="s">
        <v>48</v>
      </c>
      <c r="D17" s="12" t="s">
        <v>27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19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12</v>
      </c>
      <c r="P17" s="15" t="s">
        <v>12</v>
      </c>
      <c r="Q17" s="15" t="s">
        <v>19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12</v>
      </c>
      <c r="W17" s="15" t="s">
        <v>12</v>
      </c>
      <c r="X17" s="15" t="s">
        <v>19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12</v>
      </c>
      <c r="AD17" s="15" t="s">
        <v>12</v>
      </c>
      <c r="AE17" s="15" t="s">
        <v>19</v>
      </c>
      <c r="AF17" s="15" t="s">
        <v>12</v>
      </c>
      <c r="AG17" s="15" t="s">
        <v>12</v>
      </c>
      <c r="AH17" s="15" t="s">
        <v>12</v>
      </c>
      <c r="AI17" s="2">
        <f>COUNTIF(E17:AH17,"P")</f>
        <v>26</v>
      </c>
      <c r="AJ17" s="2">
        <f>COUNTIF(E17:AH17,"wo")</f>
        <v>4</v>
      </c>
      <c r="AK17" s="2">
        <f>COUNTIF(E17:AF17,"CL")</f>
        <v>0</v>
      </c>
      <c r="AL17" s="2">
        <f>COUNTIF(E17:AF17,"PL")</f>
        <v>0</v>
      </c>
      <c r="AM17" s="2">
        <f t="shared" si="0"/>
        <v>30</v>
      </c>
    </row>
    <row r="18" spans="1:39" ht="15">
      <c r="A18" s="15">
        <v>10</v>
      </c>
      <c r="B18" s="12" t="s">
        <v>15</v>
      </c>
      <c r="C18" s="12" t="s">
        <v>42</v>
      </c>
      <c r="D18" s="12" t="s">
        <v>27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12</v>
      </c>
      <c r="J18" s="15" t="s">
        <v>12</v>
      </c>
      <c r="K18" s="15" t="s">
        <v>19</v>
      </c>
      <c r="L18" s="15" t="s">
        <v>12</v>
      </c>
      <c r="M18" s="15" t="s">
        <v>12</v>
      </c>
      <c r="N18" s="15" t="s">
        <v>12</v>
      </c>
      <c r="O18" s="15" t="s">
        <v>12</v>
      </c>
      <c r="P18" s="15" t="s">
        <v>12</v>
      </c>
      <c r="Q18" s="15" t="s">
        <v>12</v>
      </c>
      <c r="R18" s="15" t="s">
        <v>19</v>
      </c>
      <c r="S18" s="15" t="s">
        <v>12</v>
      </c>
      <c r="T18" s="15" t="s">
        <v>12</v>
      </c>
      <c r="U18" s="15" t="s">
        <v>12</v>
      </c>
      <c r="V18" s="15" t="s">
        <v>12</v>
      </c>
      <c r="W18" s="15" t="s">
        <v>12</v>
      </c>
      <c r="X18" s="15" t="s">
        <v>12</v>
      </c>
      <c r="Y18" s="15" t="s">
        <v>19</v>
      </c>
      <c r="Z18" s="15" t="s">
        <v>12</v>
      </c>
      <c r="AA18" s="15" t="s">
        <v>12</v>
      </c>
      <c r="AB18" s="15" t="s">
        <v>12</v>
      </c>
      <c r="AC18" s="15" t="s">
        <v>12</v>
      </c>
      <c r="AD18" s="15" t="s">
        <v>12</v>
      </c>
      <c r="AE18" s="15" t="s">
        <v>12</v>
      </c>
      <c r="AF18" s="15" t="s">
        <v>19</v>
      </c>
      <c r="AG18" s="15" t="s">
        <v>12</v>
      </c>
      <c r="AH18" s="15" t="s">
        <v>12</v>
      </c>
      <c r="AI18" s="2">
        <f>COUNTIF(E18:AH18,"P")</f>
        <v>26</v>
      </c>
      <c r="AJ18" s="2">
        <f>COUNTIF(E18:AH18,"wo")</f>
        <v>4</v>
      </c>
      <c r="AK18" s="2">
        <f>COUNTIF(E18:AF18,"CL")</f>
        <v>0</v>
      </c>
      <c r="AL18" s="2">
        <f>COUNTIF(E18:AF18,"PL")</f>
        <v>0</v>
      </c>
      <c r="AM18" s="2">
        <f t="shared" si="0"/>
        <v>30</v>
      </c>
    </row>
    <row r="19" spans="1:39" ht="15">
      <c r="A19" s="15">
        <v>11</v>
      </c>
      <c r="B19" s="12" t="s">
        <v>21</v>
      </c>
      <c r="C19" s="12" t="s">
        <v>44</v>
      </c>
      <c r="D19" s="12" t="s">
        <v>27</v>
      </c>
      <c r="E19" s="15" t="s">
        <v>12</v>
      </c>
      <c r="F19" s="15" t="s">
        <v>12</v>
      </c>
      <c r="G19" s="15" t="s">
        <v>19</v>
      </c>
      <c r="H19" s="15" t="s">
        <v>12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19</v>
      </c>
      <c r="O19" s="15" t="s">
        <v>12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19</v>
      </c>
      <c r="V19" s="15" t="s">
        <v>12</v>
      </c>
      <c r="W19" s="15" t="s">
        <v>12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19</v>
      </c>
      <c r="AC19" s="15" t="s">
        <v>12</v>
      </c>
      <c r="AD19" s="15" t="s">
        <v>12</v>
      </c>
      <c r="AE19" s="15" t="s">
        <v>12</v>
      </c>
      <c r="AF19" s="15" t="s">
        <v>12</v>
      </c>
      <c r="AG19" s="15" t="s">
        <v>12</v>
      </c>
      <c r="AH19" s="15" t="s">
        <v>12</v>
      </c>
      <c r="AI19" s="2">
        <f>COUNTIF(E19:AH19,"P")</f>
        <v>26</v>
      </c>
      <c r="AJ19" s="2">
        <f>COUNTIF(E19:AH19,"wo")</f>
        <v>4</v>
      </c>
      <c r="AK19" s="2">
        <f>COUNTIF(E19:AF19,"CL")</f>
        <v>0</v>
      </c>
      <c r="AL19" s="2">
        <f>COUNTIF(E19:AF19,"PL")</f>
        <v>0</v>
      </c>
      <c r="AM19" s="2">
        <f t="shared" si="0"/>
        <v>30</v>
      </c>
    </row>
    <row r="20" spans="1:39" ht="15">
      <c r="A20" s="15">
        <v>12</v>
      </c>
      <c r="B20" s="12" t="s">
        <v>33</v>
      </c>
      <c r="C20" s="12" t="s">
        <v>49</v>
      </c>
      <c r="D20" s="12" t="s">
        <v>27</v>
      </c>
      <c r="E20" s="15" t="s">
        <v>12</v>
      </c>
      <c r="F20" s="15" t="s">
        <v>12</v>
      </c>
      <c r="G20" s="15" t="s">
        <v>12</v>
      </c>
      <c r="H20" s="15" t="s">
        <v>19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19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19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19</v>
      </c>
      <c r="AD20" s="15" t="s">
        <v>12</v>
      </c>
      <c r="AE20" s="15" t="s">
        <v>12</v>
      </c>
      <c r="AF20" s="15" t="s">
        <v>12</v>
      </c>
      <c r="AG20" s="15" t="s">
        <v>12</v>
      </c>
      <c r="AH20" s="15" t="s">
        <v>12</v>
      </c>
      <c r="AI20" s="2">
        <f>COUNTIF(E20:AH20,"P")</f>
        <v>26</v>
      </c>
      <c r="AJ20" s="2">
        <f>COUNTIF(E20:AH20,"wo")</f>
        <v>4</v>
      </c>
      <c r="AK20" s="2">
        <f>COUNTIF(E20:AF20,"CL")</f>
        <v>0</v>
      </c>
      <c r="AL20" s="2">
        <f>COUNTIF(E20:AF20,"PL")</f>
        <v>0</v>
      </c>
      <c r="AM20" s="2">
        <f t="shared" si="0"/>
        <v>30</v>
      </c>
    </row>
    <row r="21" spans="1:39" ht="15">
      <c r="A21" s="15">
        <v>13</v>
      </c>
      <c r="B21" s="12" t="s">
        <v>34</v>
      </c>
      <c r="C21" s="12" t="s">
        <v>50</v>
      </c>
      <c r="D21" s="12" t="s">
        <v>27</v>
      </c>
      <c r="E21" s="15" t="s">
        <v>12</v>
      </c>
      <c r="F21" s="15" t="s">
        <v>12</v>
      </c>
      <c r="G21" s="15" t="s">
        <v>12</v>
      </c>
      <c r="H21" s="15" t="s">
        <v>12</v>
      </c>
      <c r="I21" s="15" t="s">
        <v>19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12</v>
      </c>
      <c r="P21" s="15" t="s">
        <v>19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12</v>
      </c>
      <c r="W21" s="15" t="s">
        <v>19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12</v>
      </c>
      <c r="AD21" s="15" t="s">
        <v>19</v>
      </c>
      <c r="AE21" s="15" t="s">
        <v>12</v>
      </c>
      <c r="AF21" s="15" t="s">
        <v>12</v>
      </c>
      <c r="AG21" s="15" t="s">
        <v>12</v>
      </c>
      <c r="AH21" s="15" t="s">
        <v>12</v>
      </c>
      <c r="AI21" s="2">
        <f>COUNTIF(E21:AH21,"P")</f>
        <v>26</v>
      </c>
      <c r="AJ21" s="2">
        <f>COUNTIF(E21:AH21,"wo")</f>
        <v>4</v>
      </c>
      <c r="AK21" s="2">
        <f>COUNTIF(E21:AF21,"CL")</f>
        <v>0</v>
      </c>
      <c r="AL21" s="2">
        <f>COUNTIF(E21:AF21,"PL")</f>
        <v>0</v>
      </c>
      <c r="AM21" s="2">
        <f t="shared" si="0"/>
        <v>30</v>
      </c>
    </row>
    <row r="22" spans="1:39" ht="15">
      <c r="A22" s="15">
        <v>14</v>
      </c>
      <c r="B22" s="12" t="s">
        <v>35</v>
      </c>
      <c r="C22" s="12" t="s">
        <v>51</v>
      </c>
      <c r="D22" s="12" t="s">
        <v>27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12</v>
      </c>
      <c r="J22" s="15" t="s">
        <v>19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12</v>
      </c>
      <c r="P22" s="15" t="s">
        <v>12</v>
      </c>
      <c r="Q22" s="15" t="s">
        <v>19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12</v>
      </c>
      <c r="W22" s="15" t="s">
        <v>12</v>
      </c>
      <c r="X22" s="15" t="s">
        <v>19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12</v>
      </c>
      <c r="AD22" s="15" t="s">
        <v>12</v>
      </c>
      <c r="AE22" s="15" t="s">
        <v>19</v>
      </c>
      <c r="AF22" s="15" t="s">
        <v>12</v>
      </c>
      <c r="AG22" s="15" t="s">
        <v>12</v>
      </c>
      <c r="AH22" s="15" t="s">
        <v>12</v>
      </c>
      <c r="AI22" s="2">
        <f>COUNTIF(E22:AH22,"P")</f>
        <v>26</v>
      </c>
      <c r="AJ22" s="2">
        <f>COUNTIF(E22:AH22,"wo")</f>
        <v>4</v>
      </c>
      <c r="AK22" s="2">
        <f>COUNTIF(E22:AF22,"CL")</f>
        <v>0</v>
      </c>
      <c r="AL22" s="2">
        <f>COUNTIF(E22:AF22,"PL")</f>
        <v>0</v>
      </c>
      <c r="AM22" s="2">
        <f t="shared" si="0"/>
        <v>30</v>
      </c>
    </row>
    <row r="23" spans="1:39" ht="15">
      <c r="A23" s="15">
        <v>15</v>
      </c>
      <c r="B23" s="12" t="s">
        <v>36</v>
      </c>
      <c r="C23" s="12" t="s">
        <v>52</v>
      </c>
      <c r="D23" s="12" t="s">
        <v>27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12</v>
      </c>
      <c r="J23" s="15" t="s">
        <v>12</v>
      </c>
      <c r="K23" s="15" t="s">
        <v>19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12</v>
      </c>
      <c r="Q23" s="15" t="s">
        <v>12</v>
      </c>
      <c r="R23" s="15" t="s">
        <v>19</v>
      </c>
      <c r="S23" s="15" t="s">
        <v>12</v>
      </c>
      <c r="T23" s="15" t="s">
        <v>12</v>
      </c>
      <c r="U23" s="15" t="s">
        <v>12</v>
      </c>
      <c r="V23" s="15" t="s">
        <v>12</v>
      </c>
      <c r="W23" s="15" t="s">
        <v>12</v>
      </c>
      <c r="X23" s="15" t="s">
        <v>12</v>
      </c>
      <c r="Y23" s="15" t="s">
        <v>19</v>
      </c>
      <c r="Z23" s="15" t="s">
        <v>12</v>
      </c>
      <c r="AA23" s="15" t="s">
        <v>12</v>
      </c>
      <c r="AB23" s="15" t="s">
        <v>12</v>
      </c>
      <c r="AC23" s="15" t="s">
        <v>12</v>
      </c>
      <c r="AD23" s="15" t="s">
        <v>12</v>
      </c>
      <c r="AE23" s="15" t="s">
        <v>12</v>
      </c>
      <c r="AF23" s="15" t="s">
        <v>19</v>
      </c>
      <c r="AG23" s="15" t="s">
        <v>12</v>
      </c>
      <c r="AH23" s="15" t="s">
        <v>12</v>
      </c>
      <c r="AI23" s="2">
        <f>COUNTIF(E23:AH23,"P")</f>
        <v>26</v>
      </c>
      <c r="AJ23" s="2">
        <f>COUNTIF(E23:AH23,"wo")</f>
        <v>4</v>
      </c>
      <c r="AK23" s="2">
        <f>COUNTIF(E23:AF23,"CL")</f>
        <v>0</v>
      </c>
      <c r="AL23" s="2">
        <f>COUNTIF(E23:AF23,"PL")</f>
        <v>0</v>
      </c>
      <c r="AM23" s="2">
        <f t="shared" si="0"/>
        <v>30</v>
      </c>
    </row>
    <row r="24" spans="1:39" ht="15">
      <c r="A24" s="15">
        <v>16</v>
      </c>
      <c r="B24" s="12" t="s">
        <v>37</v>
      </c>
      <c r="C24" s="12" t="s">
        <v>53</v>
      </c>
      <c r="D24" s="12" t="s">
        <v>27</v>
      </c>
      <c r="E24" s="15" t="s">
        <v>12</v>
      </c>
      <c r="F24" s="15" t="s">
        <v>12</v>
      </c>
      <c r="G24" s="15" t="s">
        <v>19</v>
      </c>
      <c r="H24" s="15" t="s">
        <v>12</v>
      </c>
      <c r="I24" s="15" t="s">
        <v>12</v>
      </c>
      <c r="J24" s="15" t="s">
        <v>12</v>
      </c>
      <c r="K24" s="15" t="s">
        <v>12</v>
      </c>
      <c r="L24" s="15" t="s">
        <v>12</v>
      </c>
      <c r="M24" s="15" t="s">
        <v>12</v>
      </c>
      <c r="N24" s="15" t="s">
        <v>19</v>
      </c>
      <c r="O24" s="15" t="s">
        <v>12</v>
      </c>
      <c r="P24" s="15" t="s">
        <v>12</v>
      </c>
      <c r="Q24" s="15" t="s">
        <v>12</v>
      </c>
      <c r="R24" s="15" t="s">
        <v>12</v>
      </c>
      <c r="S24" s="15" t="s">
        <v>12</v>
      </c>
      <c r="T24" s="15" t="s">
        <v>12</v>
      </c>
      <c r="U24" s="15" t="s">
        <v>19</v>
      </c>
      <c r="V24" s="15" t="s">
        <v>12</v>
      </c>
      <c r="W24" s="15" t="s">
        <v>12</v>
      </c>
      <c r="X24" s="15" t="s">
        <v>12</v>
      </c>
      <c r="Y24" s="15" t="s">
        <v>12</v>
      </c>
      <c r="Z24" s="15" t="s">
        <v>12</v>
      </c>
      <c r="AA24" s="15" t="s">
        <v>12</v>
      </c>
      <c r="AB24" s="15" t="s">
        <v>19</v>
      </c>
      <c r="AC24" s="15" t="s">
        <v>12</v>
      </c>
      <c r="AD24" s="15" t="s">
        <v>12</v>
      </c>
      <c r="AE24" s="15" t="s">
        <v>12</v>
      </c>
      <c r="AF24" s="15" t="s">
        <v>12</v>
      </c>
      <c r="AG24" s="15" t="s">
        <v>12</v>
      </c>
      <c r="AH24" s="15" t="s">
        <v>12</v>
      </c>
      <c r="AI24" s="2">
        <f>COUNTIF(E24:AH24,"P")</f>
        <v>26</v>
      </c>
      <c r="AJ24" s="2">
        <f>COUNTIF(E24:AH24,"wo")</f>
        <v>4</v>
      </c>
      <c r="AK24" s="2">
        <f>COUNTIF(E24:AF24,"CL")</f>
        <v>0</v>
      </c>
      <c r="AL24" s="2">
        <f>COUNTIF(E24:AF24,"PL")</f>
        <v>0</v>
      </c>
      <c r="AM24" s="2">
        <f t="shared" si="0"/>
        <v>30</v>
      </c>
    </row>
    <row r="25" spans="1:39" ht="15">
      <c r="A25" s="15">
        <v>17</v>
      </c>
      <c r="B25" s="12" t="s">
        <v>38</v>
      </c>
      <c r="C25" s="12" t="s">
        <v>54</v>
      </c>
      <c r="D25" s="12" t="s">
        <v>27</v>
      </c>
      <c r="E25" s="15" t="s">
        <v>12</v>
      </c>
      <c r="F25" s="15" t="s">
        <v>12</v>
      </c>
      <c r="G25" s="15" t="s">
        <v>12</v>
      </c>
      <c r="H25" s="15" t="s">
        <v>19</v>
      </c>
      <c r="I25" s="15" t="s">
        <v>12</v>
      </c>
      <c r="J25" s="15" t="s">
        <v>12</v>
      </c>
      <c r="K25" s="15" t="s">
        <v>12</v>
      </c>
      <c r="L25" s="15" t="s">
        <v>12</v>
      </c>
      <c r="M25" s="15" t="s">
        <v>12</v>
      </c>
      <c r="N25" s="15" t="s">
        <v>12</v>
      </c>
      <c r="O25" s="15" t="s">
        <v>19</v>
      </c>
      <c r="P25" s="15" t="s">
        <v>12</v>
      </c>
      <c r="Q25" s="15" t="s">
        <v>12</v>
      </c>
      <c r="R25" s="15" t="s">
        <v>12</v>
      </c>
      <c r="S25" s="15" t="s">
        <v>12</v>
      </c>
      <c r="T25" s="15" t="s">
        <v>12</v>
      </c>
      <c r="U25" s="15" t="s">
        <v>12</v>
      </c>
      <c r="V25" s="15" t="s">
        <v>19</v>
      </c>
      <c r="W25" s="15" t="s">
        <v>12</v>
      </c>
      <c r="X25" s="15" t="s">
        <v>12</v>
      </c>
      <c r="Y25" s="15" t="s">
        <v>12</v>
      </c>
      <c r="Z25" s="15" t="s">
        <v>12</v>
      </c>
      <c r="AA25" s="15" t="s">
        <v>12</v>
      </c>
      <c r="AB25" s="15" t="s">
        <v>12</v>
      </c>
      <c r="AC25" s="15" t="s">
        <v>19</v>
      </c>
      <c r="AD25" s="15" t="s">
        <v>12</v>
      </c>
      <c r="AE25" s="15" t="s">
        <v>12</v>
      </c>
      <c r="AF25" s="15" t="s">
        <v>12</v>
      </c>
      <c r="AG25" s="15" t="s">
        <v>12</v>
      </c>
      <c r="AH25" s="15" t="s">
        <v>12</v>
      </c>
      <c r="AI25" s="2">
        <f>COUNTIF(E25:AH25,"P")</f>
        <v>26</v>
      </c>
      <c r="AJ25" s="2">
        <f>COUNTIF(E25:AH25,"wo")</f>
        <v>4</v>
      </c>
      <c r="AK25" s="2">
        <f>COUNTIF(E25:AF25,"CL")</f>
        <v>0</v>
      </c>
      <c r="AL25" s="2">
        <f>COUNTIF(E25:AF25,"PL")</f>
        <v>0</v>
      </c>
      <c r="AM25" s="2">
        <f t="shared" si="0"/>
        <v>30</v>
      </c>
    </row>
    <row r="26" spans="1:39" ht="15">
      <c r="A26" s="15">
        <v>18</v>
      </c>
      <c r="B26" s="12" t="s">
        <v>57</v>
      </c>
      <c r="C26" s="12" t="s">
        <v>60</v>
      </c>
      <c r="D26" s="12" t="s">
        <v>27</v>
      </c>
      <c r="E26" s="15" t="s">
        <v>12</v>
      </c>
      <c r="F26" s="15" t="s">
        <v>12</v>
      </c>
      <c r="G26" s="15" t="s">
        <v>12</v>
      </c>
      <c r="H26" s="15" t="s">
        <v>12</v>
      </c>
      <c r="I26" s="15" t="s">
        <v>19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12</v>
      </c>
      <c r="P26" s="15" t="s">
        <v>19</v>
      </c>
      <c r="Q26" s="15" t="s">
        <v>12</v>
      </c>
      <c r="R26" s="15" t="s">
        <v>12</v>
      </c>
      <c r="S26" s="15" t="s">
        <v>12</v>
      </c>
      <c r="T26" s="15" t="s">
        <v>12</v>
      </c>
      <c r="U26" s="15" t="s">
        <v>12</v>
      </c>
      <c r="V26" s="15" t="s">
        <v>12</v>
      </c>
      <c r="W26" s="15" t="s">
        <v>19</v>
      </c>
      <c r="X26" s="15" t="s">
        <v>12</v>
      </c>
      <c r="Y26" s="15" t="s">
        <v>12</v>
      </c>
      <c r="Z26" s="15" t="s">
        <v>12</v>
      </c>
      <c r="AA26" s="15" t="s">
        <v>12</v>
      </c>
      <c r="AB26" s="15" t="s">
        <v>12</v>
      </c>
      <c r="AC26" s="15" t="s">
        <v>12</v>
      </c>
      <c r="AD26" s="15" t="s">
        <v>19</v>
      </c>
      <c r="AE26" s="15" t="s">
        <v>12</v>
      </c>
      <c r="AF26" s="15" t="s">
        <v>12</v>
      </c>
      <c r="AG26" s="15" t="s">
        <v>12</v>
      </c>
      <c r="AH26" s="15" t="s">
        <v>12</v>
      </c>
      <c r="AI26" s="2">
        <f>COUNTIF(E26:AH26,"P")</f>
        <v>26</v>
      </c>
      <c r="AJ26" s="2">
        <f>COUNTIF(E26:AH26,"wo")</f>
        <v>4</v>
      </c>
      <c r="AK26" s="2">
        <f>COUNTIF(E26:AF26,"CL")</f>
        <v>0</v>
      </c>
      <c r="AL26" s="2">
        <f>COUNTIF(E26:AF26,"PL")</f>
        <v>0</v>
      </c>
      <c r="AM26" s="2">
        <f t="shared" si="0"/>
        <v>30</v>
      </c>
    </row>
    <row r="27" spans="1:39" ht="15">
      <c r="A27" s="15">
        <v>19</v>
      </c>
      <c r="B27" s="12" t="s">
        <v>40</v>
      </c>
      <c r="C27" s="12" t="s">
        <v>56</v>
      </c>
      <c r="D27" s="12" t="s">
        <v>27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12</v>
      </c>
      <c r="J27" s="15" t="s">
        <v>19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12</v>
      </c>
      <c r="P27" s="15" t="s">
        <v>12</v>
      </c>
      <c r="Q27" s="15" t="s">
        <v>19</v>
      </c>
      <c r="R27" s="15" t="s">
        <v>12</v>
      </c>
      <c r="S27" s="15" t="s">
        <v>12</v>
      </c>
      <c r="T27" s="15" t="s">
        <v>20</v>
      </c>
      <c r="U27" s="15" t="s">
        <v>12</v>
      </c>
      <c r="V27" s="15" t="s">
        <v>12</v>
      </c>
      <c r="W27" s="15" t="s">
        <v>12</v>
      </c>
      <c r="X27" s="15" t="s">
        <v>19</v>
      </c>
      <c r="Y27" s="15" t="s">
        <v>12</v>
      </c>
      <c r="Z27" s="15" t="s">
        <v>12</v>
      </c>
      <c r="AA27" s="15" t="s">
        <v>12</v>
      </c>
      <c r="AB27" s="15" t="s">
        <v>12</v>
      </c>
      <c r="AC27" s="15" t="s">
        <v>12</v>
      </c>
      <c r="AD27" s="15" t="s">
        <v>12</v>
      </c>
      <c r="AE27" s="15" t="s">
        <v>19</v>
      </c>
      <c r="AF27" s="15" t="s">
        <v>12</v>
      </c>
      <c r="AG27" s="15" t="s">
        <v>12</v>
      </c>
      <c r="AH27" s="15" t="s">
        <v>12</v>
      </c>
      <c r="AI27" s="2">
        <f>COUNTIF(E27:AH27,"P")</f>
        <v>25</v>
      </c>
      <c r="AJ27" s="2">
        <f>COUNTIF(E27:AH27,"wo")</f>
        <v>4</v>
      </c>
      <c r="AK27" s="2">
        <f>COUNTIF(E27:AF27,"CL")</f>
        <v>0</v>
      </c>
      <c r="AL27" s="2">
        <f>COUNTIF(E27:AF27,"PL")</f>
        <v>0</v>
      </c>
      <c r="AM27" s="2">
        <f t="shared" si="0"/>
        <v>29</v>
      </c>
    </row>
    <row r="28" spans="1:39" ht="15">
      <c r="A28" s="15">
        <v>20</v>
      </c>
      <c r="B28" s="14" t="s">
        <v>31</v>
      </c>
      <c r="C28" s="14" t="s">
        <v>47</v>
      </c>
      <c r="D28" s="14" t="s">
        <v>27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12</v>
      </c>
      <c r="J28" s="15" t="s">
        <v>12</v>
      </c>
      <c r="K28" s="15" t="s">
        <v>19</v>
      </c>
      <c r="L28" s="15" t="s">
        <v>12</v>
      </c>
      <c r="M28" s="15" t="s">
        <v>12</v>
      </c>
      <c r="N28" s="15" t="s">
        <v>12</v>
      </c>
      <c r="O28" s="15" t="s">
        <v>12</v>
      </c>
      <c r="P28" s="15" t="s">
        <v>12</v>
      </c>
      <c r="Q28" s="15" t="s">
        <v>12</v>
      </c>
      <c r="R28" s="15" t="s">
        <v>19</v>
      </c>
      <c r="S28" s="15" t="s">
        <v>12</v>
      </c>
      <c r="T28" s="15" t="s">
        <v>12</v>
      </c>
      <c r="U28" s="15" t="s">
        <v>12</v>
      </c>
      <c r="V28" s="15" t="s">
        <v>12</v>
      </c>
      <c r="W28" s="15" t="s">
        <v>12</v>
      </c>
      <c r="X28" s="15" t="s">
        <v>12</v>
      </c>
      <c r="Y28" s="15" t="s">
        <v>19</v>
      </c>
      <c r="Z28" s="15" t="s">
        <v>12</v>
      </c>
      <c r="AA28" s="15" t="s">
        <v>12</v>
      </c>
      <c r="AB28" s="15" t="s">
        <v>12</v>
      </c>
      <c r="AC28" s="15" t="s">
        <v>12</v>
      </c>
      <c r="AD28" s="15" t="s">
        <v>12</v>
      </c>
      <c r="AE28" s="15" t="s">
        <v>12</v>
      </c>
      <c r="AF28" s="15" t="s">
        <v>19</v>
      </c>
      <c r="AG28" s="15" t="s">
        <v>12</v>
      </c>
      <c r="AH28" s="15" t="s">
        <v>12</v>
      </c>
      <c r="AI28" s="2">
        <f>COUNTIF(E28:AH28,"P")</f>
        <v>26</v>
      </c>
      <c r="AJ28" s="2">
        <f>COUNTIF(E28:AH28,"wo")</f>
        <v>4</v>
      </c>
      <c r="AK28" s="2">
        <f>COUNTIF(E28:AF28,"CL")</f>
        <v>0</v>
      </c>
      <c r="AL28" s="2">
        <f>COUNTIF(E28:AF28,"PL")</f>
        <v>0</v>
      </c>
      <c r="AM28" s="2">
        <f t="shared" si="0"/>
        <v>30</v>
      </c>
    </row>
    <row r="29" spans="1:39" ht="15">
      <c r="A29" s="15">
        <v>21</v>
      </c>
      <c r="B29" s="14" t="s">
        <v>58</v>
      </c>
      <c r="C29" s="14" t="s">
        <v>61</v>
      </c>
      <c r="D29" s="14" t="s">
        <v>27</v>
      </c>
      <c r="E29" s="15" t="s">
        <v>12</v>
      </c>
      <c r="F29" s="15" t="s">
        <v>12</v>
      </c>
      <c r="G29" s="15" t="s">
        <v>19</v>
      </c>
      <c r="H29" s="15" t="s">
        <v>12</v>
      </c>
      <c r="I29" s="15" t="s">
        <v>12</v>
      </c>
      <c r="J29" s="15" t="s">
        <v>12</v>
      </c>
      <c r="K29" s="15" t="s">
        <v>12</v>
      </c>
      <c r="L29" s="15" t="s">
        <v>12</v>
      </c>
      <c r="M29" s="15" t="s">
        <v>12</v>
      </c>
      <c r="N29" s="15" t="s">
        <v>19</v>
      </c>
      <c r="O29" s="15" t="s">
        <v>12</v>
      </c>
      <c r="P29" s="15" t="s">
        <v>12</v>
      </c>
      <c r="Q29" s="15" t="s">
        <v>12</v>
      </c>
      <c r="R29" s="15" t="s">
        <v>12</v>
      </c>
      <c r="S29" s="15" t="s">
        <v>12</v>
      </c>
      <c r="T29" s="15" t="s">
        <v>12</v>
      </c>
      <c r="U29" s="15" t="s">
        <v>19</v>
      </c>
      <c r="V29" s="15" t="s">
        <v>12</v>
      </c>
      <c r="W29" s="15" t="s">
        <v>12</v>
      </c>
      <c r="X29" s="15" t="s">
        <v>12</v>
      </c>
      <c r="Y29" s="15" t="s">
        <v>12</v>
      </c>
      <c r="Z29" s="15" t="s">
        <v>12</v>
      </c>
      <c r="AA29" s="15" t="s">
        <v>12</v>
      </c>
      <c r="AB29" s="15" t="s">
        <v>19</v>
      </c>
      <c r="AC29" s="15" t="s">
        <v>12</v>
      </c>
      <c r="AD29" s="15" t="s">
        <v>12</v>
      </c>
      <c r="AE29" s="15" t="s">
        <v>12</v>
      </c>
      <c r="AF29" s="15" t="s">
        <v>12</v>
      </c>
      <c r="AG29" s="15" t="s">
        <v>12</v>
      </c>
      <c r="AH29" s="15" t="s">
        <v>12</v>
      </c>
      <c r="AI29" s="2">
        <f>COUNTIF(E29:AH29,"P")</f>
        <v>26</v>
      </c>
      <c r="AJ29" s="2">
        <f>COUNTIF(E29:AH29,"wo")</f>
        <v>4</v>
      </c>
      <c r="AK29" s="2">
        <f>COUNTIF(E29:AF29,"CL")</f>
        <v>0</v>
      </c>
      <c r="AL29" s="2">
        <f>COUNTIF(E29:AF29,"PL")</f>
        <v>0</v>
      </c>
      <c r="AM29" s="2">
        <f t="shared" si="0"/>
        <v>30</v>
      </c>
    </row>
    <row r="30" spans="1:39" ht="15">
      <c r="A30" s="15">
        <v>22</v>
      </c>
      <c r="B30" s="14" t="s">
        <v>59</v>
      </c>
      <c r="C30" s="14" t="s">
        <v>62</v>
      </c>
      <c r="D30" s="14" t="s">
        <v>27</v>
      </c>
      <c r="E30" s="15" t="s">
        <v>12</v>
      </c>
      <c r="F30" s="15" t="s">
        <v>12</v>
      </c>
      <c r="G30" s="15" t="s">
        <v>12</v>
      </c>
      <c r="H30" s="15" t="s">
        <v>19</v>
      </c>
      <c r="I30" s="15" t="s">
        <v>12</v>
      </c>
      <c r="J30" s="15" t="s">
        <v>12</v>
      </c>
      <c r="K30" s="15" t="s">
        <v>12</v>
      </c>
      <c r="L30" s="15" t="s">
        <v>12</v>
      </c>
      <c r="M30" s="15" t="s">
        <v>12</v>
      </c>
      <c r="N30" s="15" t="s">
        <v>12</v>
      </c>
      <c r="O30" s="15" t="s">
        <v>19</v>
      </c>
      <c r="P30" s="15" t="s">
        <v>12</v>
      </c>
      <c r="Q30" s="15" t="s">
        <v>12</v>
      </c>
      <c r="R30" s="15" t="s">
        <v>12</v>
      </c>
      <c r="S30" s="15" t="s">
        <v>12</v>
      </c>
      <c r="T30" s="15" t="s">
        <v>12</v>
      </c>
      <c r="U30" s="15" t="s">
        <v>12</v>
      </c>
      <c r="V30" s="15" t="s">
        <v>19</v>
      </c>
      <c r="W30" s="15" t="s">
        <v>12</v>
      </c>
      <c r="X30" s="15" t="s">
        <v>12</v>
      </c>
      <c r="Y30" s="15" t="s">
        <v>12</v>
      </c>
      <c r="Z30" s="15" t="s">
        <v>12</v>
      </c>
      <c r="AA30" s="15" t="s">
        <v>12</v>
      </c>
      <c r="AB30" s="15" t="s">
        <v>12</v>
      </c>
      <c r="AC30" s="15" t="s">
        <v>19</v>
      </c>
      <c r="AD30" s="15" t="s">
        <v>12</v>
      </c>
      <c r="AE30" s="15" t="s">
        <v>12</v>
      </c>
      <c r="AF30" s="15" t="s">
        <v>12</v>
      </c>
      <c r="AG30" s="15" t="s">
        <v>12</v>
      </c>
      <c r="AH30" s="15" t="s">
        <v>12</v>
      </c>
      <c r="AI30" s="2">
        <f>COUNTIF(E30:AH30,"P")</f>
        <v>26</v>
      </c>
      <c r="AJ30" s="2">
        <f>COUNTIF(E30:AH30,"wo")</f>
        <v>4</v>
      </c>
      <c r="AK30" s="2">
        <f>COUNTIF(E30:AF30,"CL")</f>
        <v>0</v>
      </c>
      <c r="AL30" s="2">
        <f>COUNTIF(E30:AF30,"PL")</f>
        <v>0</v>
      </c>
      <c r="AM30" s="2">
        <f t="shared" si="0"/>
        <v>30</v>
      </c>
    </row>
  </sheetData>
  <sheetProtection/>
  <dataValidations count="3">
    <dataValidation type="textLength" operator="lessThanOrEqual" allowBlank="1" showInputMessage="1" showErrorMessage="1" sqref="B9:B27">
      <formula1>20</formula1>
    </dataValidation>
    <dataValidation type="textLength" operator="lessThanOrEqual" allowBlank="1" showInputMessage="1" showErrorMessage="1" sqref="C9:C27">
      <formula1>10</formula1>
    </dataValidation>
    <dataValidation type="textLength" operator="lessThanOrEqual" allowBlank="1" showInputMessage="1" showErrorMessage="1" sqref="D9:D27">
      <formula1>255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2021-07-07T05:29:31Z</cp:lastPrinted>
  <dcterms:created xsi:type="dcterms:W3CDTF">2017-04-19T05:42:05Z</dcterms:created>
  <dcterms:modified xsi:type="dcterms:W3CDTF">2022-02-24T07:34:36Z</dcterms:modified>
  <cp:category/>
  <cp:version/>
  <cp:contentType/>
  <cp:contentStatus/>
</cp:coreProperties>
</file>