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'H&amp;M'!$A$1:$AM$16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<sst xmlns="http://schemas.openxmlformats.org/spreadsheetml/2006/main" count="445" uniqueCount="45">
  <si>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</si>
  <si>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</si>
  <si>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</si>
  <si>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</si>
  <si>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</si>
  <si>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</si>
  <si>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</si>
  <si>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</si>
  <si>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</si>
  <si>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</si>
  <si>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</si>
  <si>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</si>
  <si>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</si>
  <si>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A</t>
  </si>
  <si>
    <t>Name &amp; Address of Estabishment in/ under which contract is carried on: H&amp;M Hennes &amp; Mauritz Retail pvt. Ltd.,Vasant Kunj,New Delhi</t>
  </si>
  <si>
    <t>P.L</t>
  </si>
  <si>
    <t>wo</t>
  </si>
  <si>
    <t>G171627</t>
  </si>
  <si>
    <t>ROHIT  RAM</t>
  </si>
  <si>
    <t>G186512</t>
  </si>
  <si>
    <t>RAMASHRAY  PANDEY</t>
  </si>
  <si>
    <t>G196931</t>
  </si>
  <si>
    <t>SHIVAM  MISHRA</t>
  </si>
  <si>
    <t>G177013</t>
  </si>
  <si>
    <t>MOHAN  PASWAN</t>
  </si>
  <si>
    <t>Malhan One, Building No.1, Sunlight Colony, Near Jeevan Hospital, Ashram, New Delhi-110014</t>
  </si>
  <si>
    <t>G251731</t>
  </si>
  <si>
    <t>PANKAJ KUMAR VERMA</t>
  </si>
  <si>
    <t>G253732</t>
  </si>
  <si>
    <t>PALLAVI  DEVI</t>
  </si>
  <si>
    <t>G205730</t>
  </si>
  <si>
    <t>G254755</t>
  </si>
  <si>
    <t>G256909</t>
  </si>
  <si>
    <t>PRINCE  KUMAR</t>
  </si>
  <si>
    <t>AMRISH  PURI</t>
  </si>
  <si>
    <t>DHARMENDRA  TIWARI</t>
  </si>
  <si>
    <t>For the Month:- Oct 2021</t>
  </si>
  <si>
    <t>G265807</t>
  </si>
  <si>
    <t>G203804</t>
  </si>
  <si>
    <t>G249313</t>
  </si>
  <si>
    <t>G260091</t>
  </si>
  <si>
    <t>SHIVANAND  MISHRA</t>
  </si>
  <si>
    <t>CHANDRA PRAKASH MISHRA</t>
  </si>
  <si>
    <t>ROHIT KUMAR MISHRA</t>
  </si>
  <si>
    <t>RAMESH  KUMAR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</si>
</sst>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1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2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25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14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36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15</v>
      </c>
      <c r="AM8" s="12" t="s">
        <v>10</v>
      </c>
    </row>
    <row r="9" spans="1:39" ht="15">
      <c r="A9" s="5">
        <v>1</v>
      </c>
      <c r="B9" s="13" t="s">
        <v>17</v>
      </c>
      <c r="C9" s="13" t="s">
        <v>18</v>
      </c>
      <c r="D9" s="5" t="s">
        <v>12</v>
      </c>
      <c r="E9" s="5" t="s">
        <v>12</v>
      </c>
      <c r="F9" s="5" t="s">
        <v>12</v>
      </c>
      <c r="G9" s="5" t="s">
        <v>16</v>
      </c>
      <c r="H9" s="5" t="s">
        <v>12</v>
      </c>
      <c r="I9" s="5" t="s">
        <v>12</v>
      </c>
      <c r="J9" s="5" t="s">
        <v>12</v>
      </c>
      <c r="K9" s="5" t="s">
        <v>12</v>
      </c>
      <c r="L9" s="5" t="s">
        <v>12</v>
      </c>
      <c r="M9" s="5" t="s">
        <v>12</v>
      </c>
      <c r="N9" s="5" t="s">
        <v>16</v>
      </c>
      <c r="O9" s="5" t="s">
        <v>12</v>
      </c>
      <c r="P9" s="5" t="s">
        <v>12</v>
      </c>
      <c r="Q9" s="5" t="s">
        <v>12</v>
      </c>
      <c r="R9" s="5" t="s">
        <v>12</v>
      </c>
      <c r="S9" s="5" t="s">
        <v>12</v>
      </c>
      <c r="T9" s="5" t="s">
        <v>12</v>
      </c>
      <c r="U9" s="5" t="s">
        <v>16</v>
      </c>
      <c r="V9" s="5" t="s">
        <v>12</v>
      </c>
      <c r="W9" s="5" t="s">
        <v>12</v>
      </c>
      <c r="X9" s="5" t="s">
        <v>12</v>
      </c>
      <c r="Y9" s="5" t="s">
        <v>12</v>
      </c>
      <c r="Z9" s="5" t="s">
        <v>12</v>
      </c>
      <c r="AA9" s="5" t="s">
        <v>12</v>
      </c>
      <c r="AB9" s="5" t="s">
        <v>16</v>
      </c>
      <c r="AC9" s="5" t="s">
        <v>12</v>
      </c>
      <c r="AD9" s="5" t="s">
        <v>12</v>
      </c>
      <c r="AE9" s="5" t="s">
        <v>12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5">
        <v>2</v>
      </c>
      <c r="B10" s="13" t="s">
        <v>23</v>
      </c>
      <c r="C10" s="13" t="s">
        <v>24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16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12</v>
      </c>
      <c r="O10" s="5" t="s">
        <v>16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12</v>
      </c>
      <c r="V10" s="5" t="s">
        <v>16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12</v>
      </c>
      <c r="AC10" s="5" t="s">
        <v>16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13" t="s">
        <v>19</v>
      </c>
      <c r="C11" s="13" t="s">
        <v>20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16</v>
      </c>
      <c r="J11" s="5" t="s">
        <v>12</v>
      </c>
      <c r="K11" s="5" t="s">
        <v>12</v>
      </c>
      <c r="L11" s="5" t="s">
        <v>12</v>
      </c>
      <c r="M11" s="5" t="s">
        <v>12</v>
      </c>
      <c r="N11" s="5" t="s">
        <v>12</v>
      </c>
      <c r="O11" s="5" t="s">
        <v>12</v>
      </c>
      <c r="P11" s="5" t="s">
        <v>16</v>
      </c>
      <c r="Q11" s="5" t="s">
        <v>12</v>
      </c>
      <c r="R11" s="5" t="s">
        <v>12</v>
      </c>
      <c r="S11" s="5" t="s">
        <v>12</v>
      </c>
      <c r="T11" s="5" t="s">
        <v>12</v>
      </c>
      <c r="U11" s="5" t="s">
        <v>12</v>
      </c>
      <c r="V11" s="5" t="s">
        <v>12</v>
      </c>
      <c r="W11" s="5" t="s">
        <v>16</v>
      </c>
      <c r="X11" s="5" t="s">
        <v>12</v>
      </c>
      <c r="Y11" s="5" t="s">
        <v>12</v>
      </c>
      <c r="Z11" s="5" t="s">
        <v>12</v>
      </c>
      <c r="AA11" s="5" t="s">
        <v>12</v>
      </c>
      <c r="AB11" s="5" t="s">
        <v>12</v>
      </c>
      <c r="AC11" s="5" t="s">
        <v>12</v>
      </c>
      <c r="AD11" s="5" t="s">
        <v>16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>COUNTIF(D11:AH11,"P")</f>
        <v>27</v>
      </c>
      <c r="AJ11" s="4">
        <f>COUNTIF(D11:AH11,"wo")</f>
        <v>4</v>
      </c>
      <c r="AK11" s="4">
        <f>COUNTIF(D11:AE11,"CL")</f>
        <v>0</v>
      </c>
      <c r="AL11" s="4">
        <f>COUNTIF(D11:AE11,"PL")</f>
        <v>0</v>
      </c>
      <c r="AM11" s="4">
        <f>SUM(AI11:AL11)</f>
        <v>31</v>
      </c>
    </row>
    <row r="12" spans="1:39" ht="15">
      <c r="A12" s="5">
        <v>4</v>
      </c>
      <c r="B12" s="13" t="s">
        <v>21</v>
      </c>
      <c r="C12" s="13" t="s">
        <v>22</v>
      </c>
      <c r="D12" s="5" t="s">
        <v>12</v>
      </c>
      <c r="E12" s="5" t="s">
        <v>12</v>
      </c>
      <c r="F12" s="5" t="s">
        <v>13</v>
      </c>
      <c r="G12" s="5" t="s">
        <v>12</v>
      </c>
      <c r="H12" s="5" t="s">
        <v>12</v>
      </c>
      <c r="I12" s="5" t="s">
        <v>16</v>
      </c>
      <c r="J12" s="5" t="s">
        <v>12</v>
      </c>
      <c r="K12" s="5" t="s">
        <v>13</v>
      </c>
      <c r="L12" s="5" t="s">
        <v>12</v>
      </c>
      <c r="M12" s="5" t="s">
        <v>12</v>
      </c>
      <c r="N12" s="5" t="s">
        <v>12</v>
      </c>
      <c r="O12" s="5" t="s">
        <v>12</v>
      </c>
      <c r="P12" s="5" t="s">
        <v>16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12</v>
      </c>
      <c r="W12" s="5" t="s">
        <v>16</v>
      </c>
      <c r="X12" s="5" t="s">
        <v>12</v>
      </c>
      <c r="Y12" s="5" t="s">
        <v>12</v>
      </c>
      <c r="Z12" s="5" t="s">
        <v>12</v>
      </c>
      <c r="AA12" s="5" t="s">
        <v>13</v>
      </c>
      <c r="AB12" s="5" t="s">
        <v>12</v>
      </c>
      <c r="AC12" s="5" t="s">
        <v>12</v>
      </c>
      <c r="AD12" s="5" t="s">
        <v>16</v>
      </c>
      <c r="AE12" s="5" t="s">
        <v>12</v>
      </c>
      <c r="AF12" s="5" t="s">
        <v>12</v>
      </c>
      <c r="AG12" s="5" t="s">
        <v>12</v>
      </c>
      <c r="AH12" s="5" t="s">
        <v>12</v>
      </c>
      <c r="AI12" s="4">
        <f>COUNTIF(D12:AH12,"P")</f>
        <v>24</v>
      </c>
      <c r="AJ12" s="4">
        <f>COUNTIF(D12:AH12,"wo")</f>
        <v>4</v>
      </c>
      <c r="AK12" s="4">
        <f>COUNTIF(D12:AE12,"CL")</f>
        <v>0</v>
      </c>
      <c r="AL12" s="4">
        <f>COUNTIF(D12:AE12,"PL")</f>
        <v>0</v>
      </c>
      <c r="AM12" s="4">
        <f>SUM(AI12:AL12)</f>
        <v>28</v>
      </c>
    </row>
    <row r="13" spans="1:39" ht="15">
      <c r="A13" s="5">
        <v>5</v>
      </c>
      <c r="B13" s="13" t="s">
        <v>26</v>
      </c>
      <c r="C13" s="13" t="s">
        <v>27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12</v>
      </c>
      <c r="I13" s="5" t="s">
        <v>12</v>
      </c>
      <c r="J13" s="5" t="s">
        <v>16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12</v>
      </c>
      <c r="P13" s="5" t="s">
        <v>13</v>
      </c>
      <c r="Q13" s="5" t="s">
        <v>13</v>
      </c>
      <c r="R13" s="5" t="s">
        <v>13</v>
      </c>
      <c r="S13" s="5" t="s">
        <v>13</v>
      </c>
      <c r="T13" s="5" t="s">
        <v>13</v>
      </c>
      <c r="U13" s="5" t="s">
        <v>13</v>
      </c>
      <c r="V13" s="5" t="s">
        <v>13</v>
      </c>
      <c r="W13" s="5" t="s">
        <v>13</v>
      </c>
      <c r="X13" s="5" t="s">
        <v>13</v>
      </c>
      <c r="Y13" s="5" t="s">
        <v>13</v>
      </c>
      <c r="Z13" s="5" t="s">
        <v>13</v>
      </c>
      <c r="AA13" s="5" t="s">
        <v>13</v>
      </c>
      <c r="AB13" s="5" t="s">
        <v>13</v>
      </c>
      <c r="AC13" s="5" t="s">
        <v>13</v>
      </c>
      <c r="AD13" s="5" t="s">
        <v>13</v>
      </c>
      <c r="AE13" s="5" t="s">
        <v>13</v>
      </c>
      <c r="AF13" s="5" t="s">
        <v>13</v>
      </c>
      <c r="AG13" s="5" t="s">
        <v>13</v>
      </c>
      <c r="AH13" s="5" t="s">
        <v>13</v>
      </c>
      <c r="AI13" s="4">
        <f>COUNTIF(D13:AH13,"P")</f>
        <v>11</v>
      </c>
      <c r="AJ13" s="4">
        <f>COUNTIF(D13:AH13,"wo")</f>
        <v>1</v>
      </c>
      <c r="AK13" s="4">
        <f>COUNTIF(D13:AE13,"CL")</f>
        <v>0</v>
      </c>
      <c r="AL13" s="4">
        <f>COUNTIF(D13:AE13,"PL")</f>
        <v>0</v>
      </c>
      <c r="AM13" s="4">
        <f>SUM(AI13:AL13)</f>
        <v>12</v>
      </c>
    </row>
    <row r="14" spans="1:39" ht="15">
      <c r="A14" s="5">
        <v>6</v>
      </c>
      <c r="B14" s="13" t="s">
        <v>28</v>
      </c>
      <c r="C14" s="13" t="s">
        <v>29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12</v>
      </c>
      <c r="J14" s="5" t="s">
        <v>16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12</v>
      </c>
      <c r="Q14" s="5" t="s">
        <v>16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12</v>
      </c>
      <c r="X14" s="5" t="s">
        <v>16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12</v>
      </c>
      <c r="AE14" s="5" t="s">
        <v>16</v>
      </c>
      <c r="AF14" s="5" t="s">
        <v>12</v>
      </c>
      <c r="AG14" s="5" t="s">
        <v>12</v>
      </c>
      <c r="AH14" s="5" t="s">
        <v>12</v>
      </c>
      <c r="AI14" s="4">
        <f>COUNTIF(D14:AH14,"P")</f>
        <v>27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31</v>
      </c>
    </row>
    <row r="15" spans="1:39" ht="15">
      <c r="A15" s="5">
        <v>7</v>
      </c>
      <c r="B15" s="13" t="s">
        <v>31</v>
      </c>
      <c r="C15" s="13" t="s">
        <v>34</v>
      </c>
      <c r="D15" s="5" t="s">
        <v>12</v>
      </c>
      <c r="E15" s="5" t="s">
        <v>13</v>
      </c>
      <c r="F15" s="5" t="s">
        <v>13</v>
      </c>
      <c r="G15" s="5" t="s">
        <v>13</v>
      </c>
      <c r="H15" s="5" t="s">
        <v>13</v>
      </c>
      <c r="I15" s="5" t="s">
        <v>13</v>
      </c>
      <c r="J15" s="5" t="s">
        <v>13</v>
      </c>
      <c r="K15" s="5" t="s">
        <v>13</v>
      </c>
      <c r="L15" s="5" t="s">
        <v>13</v>
      </c>
      <c r="M15" s="5" t="s">
        <v>13</v>
      </c>
      <c r="N15" s="5" t="s">
        <v>13</v>
      </c>
      <c r="O15" s="5" t="s">
        <v>13</v>
      </c>
      <c r="P15" s="5" t="s">
        <v>13</v>
      </c>
      <c r="Q15" s="5" t="s">
        <v>13</v>
      </c>
      <c r="R15" s="5" t="s">
        <v>13</v>
      </c>
      <c r="S15" s="5" t="s">
        <v>13</v>
      </c>
      <c r="T15" s="5" t="s">
        <v>13</v>
      </c>
      <c r="U15" s="5" t="s">
        <v>13</v>
      </c>
      <c r="V15" s="5" t="s">
        <v>13</v>
      </c>
      <c r="W15" s="5" t="s">
        <v>13</v>
      </c>
      <c r="X15" s="5" t="s">
        <v>13</v>
      </c>
      <c r="Y15" s="5" t="s">
        <v>13</v>
      </c>
      <c r="Z15" s="5" t="s">
        <v>13</v>
      </c>
      <c r="AA15" s="5" t="s">
        <v>13</v>
      </c>
      <c r="AB15" s="5" t="s">
        <v>13</v>
      </c>
      <c r="AC15" s="5" t="s">
        <v>13</v>
      </c>
      <c r="AD15" s="5" t="s">
        <v>13</v>
      </c>
      <c r="AE15" s="5" t="s">
        <v>13</v>
      </c>
      <c r="AF15" s="5" t="s">
        <v>13</v>
      </c>
      <c r="AG15" s="5" t="s">
        <v>13</v>
      </c>
      <c r="AH15" s="5" t="s">
        <v>13</v>
      </c>
      <c r="AI15" s="4">
        <f>COUNTIF(D15:AH15,"P")</f>
        <v>1</v>
      </c>
      <c r="AJ15" s="4">
        <f>COUNTIF(D15:AH15,"wo")</f>
        <v>0</v>
      </c>
      <c r="AK15" s="4">
        <f>COUNTIF(D15:AE15,"CL")</f>
        <v>0</v>
      </c>
      <c r="AL15" s="4">
        <f>COUNTIF(D15:AE15,"PL")</f>
        <v>0</v>
      </c>
      <c r="AM15" s="4">
        <f>SUM(AI15:AL15)</f>
        <v>1</v>
      </c>
    </row>
    <row r="16" spans="1:39" ht="15">
      <c r="A16" s="5">
        <v>8</v>
      </c>
      <c r="B16" s="13" t="s">
        <v>32</v>
      </c>
      <c r="C16" s="13" t="s">
        <v>35</v>
      </c>
      <c r="D16" s="5" t="s">
        <v>12</v>
      </c>
      <c r="E16" s="5" t="s">
        <v>12</v>
      </c>
      <c r="F16" s="5" t="s">
        <v>12</v>
      </c>
      <c r="G16" s="5" t="s">
        <v>16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16</v>
      </c>
      <c r="O16" s="5" t="s">
        <v>12</v>
      </c>
      <c r="P16" s="5" t="s">
        <v>12</v>
      </c>
      <c r="Q16" s="5" t="s">
        <v>12</v>
      </c>
      <c r="R16" s="5" t="s">
        <v>12</v>
      </c>
      <c r="S16" s="5" t="s">
        <v>12</v>
      </c>
      <c r="T16" s="5" t="s">
        <v>12</v>
      </c>
      <c r="U16" s="5" t="s">
        <v>16</v>
      </c>
      <c r="V16" s="5" t="s">
        <v>12</v>
      </c>
      <c r="W16" s="5" t="s">
        <v>12</v>
      </c>
      <c r="X16" s="5" t="s">
        <v>12</v>
      </c>
      <c r="Y16" s="5" t="s">
        <v>12</v>
      </c>
      <c r="Z16" s="5" t="s">
        <v>12</v>
      </c>
      <c r="AA16" s="5" t="s">
        <v>12</v>
      </c>
      <c r="AB16" s="5" t="s">
        <v>16</v>
      </c>
      <c r="AC16" s="5" t="s">
        <v>12</v>
      </c>
      <c r="AD16" s="5" t="s">
        <v>12</v>
      </c>
      <c r="AE16" s="5" t="s">
        <v>12</v>
      </c>
      <c r="AF16" s="5" t="s">
        <v>12</v>
      </c>
      <c r="AG16" s="5" t="s">
        <v>12</v>
      </c>
      <c r="AH16" s="5" t="s">
        <v>12</v>
      </c>
      <c r="AI16" s="4">
        <f>COUNTIF(D16:AH16,"P")</f>
        <v>27</v>
      </c>
      <c r="AJ16" s="4">
        <f>COUNTIF(D16:AH16,"wo")</f>
        <v>4</v>
      </c>
      <c r="AK16" s="4">
        <f>COUNTIF(D16:AE16,"CL")</f>
        <v>0</v>
      </c>
      <c r="AL16" s="4">
        <f>COUNTIF(D16:AE16,"PL")</f>
        <v>0</v>
      </c>
      <c r="AM16" s="4">
        <f>SUM(AI16:AL16)</f>
        <v>31</v>
      </c>
    </row>
    <row r="17" spans="1:39" ht="15">
      <c r="A17" s="5">
        <v>9</v>
      </c>
      <c r="B17" s="13" t="s">
        <v>37</v>
      </c>
      <c r="C17" s="13" t="s">
        <v>41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16</v>
      </c>
      <c r="I17" s="5" t="s">
        <v>12</v>
      </c>
      <c r="J17" s="5" t="s">
        <v>12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16</v>
      </c>
      <c r="P17" s="5" t="s">
        <v>12</v>
      </c>
      <c r="Q17" s="5" t="s">
        <v>12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16</v>
      </c>
      <c r="W17" s="5" t="s">
        <v>12</v>
      </c>
      <c r="X17" s="5" t="s">
        <v>12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16</v>
      </c>
      <c r="AD17" s="5" t="s">
        <v>12</v>
      </c>
      <c r="AE17" s="5" t="s">
        <v>12</v>
      </c>
      <c r="AF17" s="5" t="s">
        <v>12</v>
      </c>
      <c r="AG17" s="5" t="s">
        <v>12</v>
      </c>
      <c r="AH17" s="5" t="s">
        <v>12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5">
        <v>10</v>
      </c>
      <c r="B18" s="13" t="s">
        <v>38</v>
      </c>
      <c r="C18" s="13" t="s">
        <v>42</v>
      </c>
      <c r="D18" s="5" t="s">
        <v>12</v>
      </c>
      <c r="E18" s="5" t="s">
        <v>12</v>
      </c>
      <c r="F18" s="5" t="s">
        <v>12</v>
      </c>
      <c r="G18" s="5" t="s">
        <v>16</v>
      </c>
      <c r="H18" s="5" t="s">
        <v>12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16</v>
      </c>
      <c r="O18" s="5" t="s">
        <v>12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16</v>
      </c>
      <c r="V18" s="5" t="s">
        <v>12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13</v>
      </c>
      <c r="AB18" s="5" t="s">
        <v>13</v>
      </c>
      <c r="AC18" s="5" t="s">
        <v>13</v>
      </c>
      <c r="AD18" s="5" t="s">
        <v>13</v>
      </c>
      <c r="AE18" s="5" t="s">
        <v>13</v>
      </c>
      <c r="AF18" s="5" t="s">
        <v>13</v>
      </c>
      <c r="AG18" s="5" t="s">
        <v>13</v>
      </c>
      <c r="AH18" s="5" t="s">
        <v>13</v>
      </c>
      <c r="AI18" s="4">
        <f>COUNTIF(D18:AH18,"P")</f>
        <v>20</v>
      </c>
      <c r="AJ18" s="4">
        <f>COUNTIF(D18:AH18,"wo")</f>
        <v>3</v>
      </c>
      <c r="AK18" s="4">
        <f>COUNTIF(D18:AE18,"CL")</f>
        <v>0</v>
      </c>
      <c r="AL18" s="4">
        <f>COUNTIF(D18:AE18,"PL")</f>
        <v>0</v>
      </c>
      <c r="AM18" s="4">
        <f>SUM(AI18:AL18)</f>
        <v>23</v>
      </c>
    </row>
    <row r="19" spans="1:39" ht="15">
      <c r="A19" s="5">
        <v>11</v>
      </c>
      <c r="B19" s="13" t="s">
        <v>30</v>
      </c>
      <c r="C19" s="13" t="s">
        <v>33</v>
      </c>
      <c r="D19" s="5" t="s">
        <v>12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16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12</v>
      </c>
      <c r="O19" s="5" t="s">
        <v>12</v>
      </c>
      <c r="P19" s="5" t="s">
        <v>13</v>
      </c>
      <c r="Q19" s="5" t="s">
        <v>13</v>
      </c>
      <c r="R19" s="5" t="s">
        <v>13</v>
      </c>
      <c r="S19" s="5" t="s">
        <v>13</v>
      </c>
      <c r="T19" s="5" t="s">
        <v>13</v>
      </c>
      <c r="U19" s="5" t="s">
        <v>13</v>
      </c>
      <c r="V19" s="5" t="s">
        <v>13</v>
      </c>
      <c r="W19" s="5" t="s">
        <v>13</v>
      </c>
      <c r="X19" s="5" t="s">
        <v>13</v>
      </c>
      <c r="Y19" s="5" t="s">
        <v>13</v>
      </c>
      <c r="Z19" s="5" t="s">
        <v>13</v>
      </c>
      <c r="AA19" s="5" t="s">
        <v>13</v>
      </c>
      <c r="AB19" s="5" t="s">
        <v>13</v>
      </c>
      <c r="AC19" s="5" t="s">
        <v>13</v>
      </c>
      <c r="AD19" s="5" t="s">
        <v>13</v>
      </c>
      <c r="AE19" s="5" t="s">
        <v>13</v>
      </c>
      <c r="AF19" s="5" t="s">
        <v>13</v>
      </c>
      <c r="AG19" s="5" t="s">
        <v>13</v>
      </c>
      <c r="AH19" s="5" t="s">
        <v>13</v>
      </c>
      <c r="AI19" s="4">
        <f>COUNTIF(D19:AH19,"P")</f>
        <v>11</v>
      </c>
      <c r="AJ19" s="4">
        <f>COUNTIF(D19:AH19,"wo")</f>
        <v>1</v>
      </c>
      <c r="AK19" s="4">
        <f>COUNTIF(D19:AE19,"CL")</f>
        <v>0</v>
      </c>
      <c r="AL19" s="4">
        <f>COUNTIF(D19:AE19,"PL")</f>
        <v>0</v>
      </c>
      <c r="AM19" s="4">
        <f>SUM(AI19:AL19)</f>
        <v>12</v>
      </c>
    </row>
    <row r="20" spans="1:39" ht="15">
      <c r="A20" s="5">
        <v>12</v>
      </c>
      <c r="B20" s="2" t="s">
        <v>39</v>
      </c>
      <c r="C20" s="2" t="s">
        <v>43</v>
      </c>
      <c r="D20" s="5" t="s">
        <v>12</v>
      </c>
      <c r="E20" s="5" t="s">
        <v>16</v>
      </c>
      <c r="F20" s="5" t="s">
        <v>12</v>
      </c>
      <c r="G20" s="5" t="s">
        <v>12</v>
      </c>
      <c r="H20" s="5" t="s">
        <v>12</v>
      </c>
      <c r="I20" s="5" t="s">
        <v>12</v>
      </c>
      <c r="J20" s="5" t="s">
        <v>12</v>
      </c>
      <c r="K20" s="5" t="s">
        <v>12</v>
      </c>
      <c r="L20" s="5" t="s">
        <v>16</v>
      </c>
      <c r="M20" s="5" t="s">
        <v>12</v>
      </c>
      <c r="N20" s="5" t="s">
        <v>12</v>
      </c>
      <c r="O20" s="5" t="s">
        <v>12</v>
      </c>
      <c r="P20" s="5" t="s">
        <v>12</v>
      </c>
      <c r="Q20" s="5" t="s">
        <v>12</v>
      </c>
      <c r="R20" s="5" t="s">
        <v>12</v>
      </c>
      <c r="S20" s="5" t="s">
        <v>16</v>
      </c>
      <c r="T20" s="5" t="s">
        <v>12</v>
      </c>
      <c r="U20" s="5" t="s">
        <v>12</v>
      </c>
      <c r="V20" s="5" t="s">
        <v>12</v>
      </c>
      <c r="W20" s="5" t="s">
        <v>12</v>
      </c>
      <c r="X20" s="5" t="s">
        <v>12</v>
      </c>
      <c r="Y20" s="5" t="s">
        <v>12</v>
      </c>
      <c r="Z20" s="5" t="s">
        <v>16</v>
      </c>
      <c r="AA20" s="5" t="s">
        <v>12</v>
      </c>
      <c r="AB20" s="5" t="s">
        <v>12</v>
      </c>
      <c r="AC20" s="5" t="s">
        <v>12</v>
      </c>
      <c r="AD20" s="5" t="s">
        <v>12</v>
      </c>
      <c r="AE20" s="5" t="s">
        <v>12</v>
      </c>
      <c r="AF20" s="5" t="s">
        <v>12</v>
      </c>
      <c r="AG20" s="5" t="s">
        <v>16</v>
      </c>
      <c r="AH20" s="5" t="s">
        <v>12</v>
      </c>
      <c r="AI20" s="4">
        <f>COUNTIF(D20:AH20,"P")</f>
        <v>26</v>
      </c>
      <c r="AJ20" s="4">
        <f>COUNTIF(D20:AH20,"wo")</f>
        <v>5</v>
      </c>
      <c r="AK20" s="4">
        <f>COUNTIF(D20:AE20,"CL")</f>
        <v>0</v>
      </c>
      <c r="AL20" s="4">
        <f>COUNTIF(D20:AE20,"PL")</f>
        <v>0</v>
      </c>
      <c r="AM20" s="4">
        <f>SUM(AI20:AL20)</f>
        <v>31</v>
      </c>
    </row>
    <row r="21" spans="1:39" ht="15">
      <c r="A21" s="5">
        <v>13</v>
      </c>
      <c r="B21" s="2" t="s">
        <v>40</v>
      </c>
      <c r="C21" s="2" t="s">
        <v>44</v>
      </c>
      <c r="D21" s="5" t="s">
        <v>13</v>
      </c>
      <c r="E21" s="5" t="s">
        <v>13</v>
      </c>
      <c r="F21" s="5" t="s">
        <v>13</v>
      </c>
      <c r="G21" s="5" t="s">
        <v>13</v>
      </c>
      <c r="H21" s="5" t="s">
        <v>13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16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16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16</v>
      </c>
      <c r="AD21" s="5" t="s">
        <v>12</v>
      </c>
      <c r="AE21" s="5" t="s">
        <v>12</v>
      </c>
      <c r="AF21" s="5" t="s">
        <v>12</v>
      </c>
      <c r="AG21" s="5" t="s">
        <v>12</v>
      </c>
      <c r="AH21" s="5" t="s">
        <v>12</v>
      </c>
      <c r="AI21" s="4">
        <f>COUNTIF(D21:AH21,"P")</f>
        <v>23</v>
      </c>
      <c r="AJ21" s="4">
        <f>COUNTIF(D21:AH21,"wo")</f>
        <v>3</v>
      </c>
      <c r="AK21" s="4">
        <f>COUNTIF(D21:AE21,"CL")</f>
        <v>0</v>
      </c>
      <c r="AL21" s="4">
        <f>COUNTIF(D21:AE21,"PL")</f>
        <v>0</v>
      </c>
      <c r="AM21" s="4">
        <f>SUM(AI21:AL21)</f>
        <v>26</v>
      </c>
    </row>
  </sheetData>
  <sheetProtection/>
  <dataValidations count="2">
    <dataValidation type="textLength" operator="lessThanOrEqual" allowBlank="1" showInputMessage="1" showErrorMessage="1" sqref="B9:B19">
      <formula1>20</formula1>
    </dataValidation>
    <dataValidation type="textLength" operator="lessThanOrEqual" allowBlank="1" showInputMessage="1" showErrorMessage="1" sqref="C9:C19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2022-04-05T05:02:53Z</dcterms:modified>
  <cp:category/>
  <cp:version/>
  <cp:contentType/>
  <cp:contentStatus/>
</cp:coreProperties>
</file>