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'H&amp;M'!$A$1:$AM$14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<sst xmlns="http://schemas.openxmlformats.org/spreadsheetml/2006/main" count="214" uniqueCount="31">
  <si>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</si>
  <si>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</si>
  <si>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</si>
  <si>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</si>
  <si>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</si>
  <si>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</si>
  <si>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</si>
  <si>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</si>
  <si>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</si>
  <si>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</si>
  <si>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</si>
  <si>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</si>
  <si>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</si>
  <si>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A</t>
  </si>
  <si>
    <t>Name &amp; Address of Estabishment in/ under which contract is carried on: H&amp;M Hennes &amp; Mauritz Retail pvt. Ltd.,Vasant Kunj,New Delhi</t>
  </si>
  <si>
    <t>P.L</t>
  </si>
  <si>
    <t>wo</t>
  </si>
  <si>
    <t>G171627</t>
  </si>
  <si>
    <t>ROHIT  RAM</t>
  </si>
  <si>
    <t>G186512</t>
  </si>
  <si>
    <t>RAMASHRAY  PANDEY</t>
  </si>
  <si>
    <t>G196931</t>
  </si>
  <si>
    <t>SHIVAM  MISHRA</t>
  </si>
  <si>
    <t>Malhan One, Building No.1, Sunlight Colony, Near Jeevan Hospital, Ashram, New Delhi-110014</t>
  </si>
  <si>
    <t>G253732</t>
  </si>
  <si>
    <t>PALLAVI  DEVI</t>
  </si>
  <si>
    <t>G256909</t>
  </si>
  <si>
    <t>DHARMENDRA  TIWARI</t>
  </si>
  <si>
    <t>For the Month:- Dec 2021</t>
  </si>
  <si>
    <t>G177013</t>
  </si>
  <si>
    <t>MOHAN  PASWAN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</si>
</sst>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4"/>
  <sheetViews>
    <sheetView tabSelected="1" zoomScalePageLayoutView="0" workbookViewId="0" topLeftCell="A3">
      <selection activeCell="AF17" sqref="AF17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23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28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15</v>
      </c>
      <c r="AM8" s="12" t="s">
        <v>10</v>
      </c>
    </row>
    <row r="9" spans="1:39" ht="15">
      <c r="A9" s="5">
        <v>1</v>
      </c>
      <c r="B9" s="13" t="s">
        <v>29</v>
      </c>
      <c r="C9" s="13" t="s">
        <v>30</v>
      </c>
      <c r="D9" s="5" t="s">
        <v>12</v>
      </c>
      <c r="E9" s="5" t="s">
        <v>12</v>
      </c>
      <c r="F9" s="5" t="s">
        <v>12</v>
      </c>
      <c r="G9" s="5" t="s">
        <v>16</v>
      </c>
      <c r="H9" s="5" t="s">
        <v>12</v>
      </c>
      <c r="I9" s="5" t="s">
        <v>12</v>
      </c>
      <c r="J9" s="5" t="s">
        <v>13</v>
      </c>
      <c r="K9" s="5" t="s">
        <v>12</v>
      </c>
      <c r="L9" s="5" t="s">
        <v>12</v>
      </c>
      <c r="M9" s="5" t="s">
        <v>12</v>
      </c>
      <c r="N9" s="5" t="s">
        <v>16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16</v>
      </c>
      <c r="V9" s="5" t="s">
        <v>12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16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5" t="s">
        <v>12</v>
      </c>
      <c r="AI9" s="4">
        <f>COUNTIF(D9:AH9,"P")</f>
        <v>26</v>
      </c>
      <c r="AJ9" s="4">
        <f>COUNTIF(D9:AH9,"wo")</f>
        <v>4</v>
      </c>
      <c r="AK9" s="4">
        <f aca="true" t="shared" si="0" ref="AK9:AK14">COUNTIF(D9:AE9,"CL")</f>
        <v>0</v>
      </c>
      <c r="AL9" s="4">
        <f aca="true" t="shared" si="1" ref="AL9:AL14">COUNTIF(D9:AE9,"PL")</f>
        <v>0</v>
      </c>
      <c r="AM9" s="4">
        <f aca="true" t="shared" si="2" ref="AM9:AM14">SUM(AI9:AL9)</f>
        <v>30</v>
      </c>
    </row>
    <row r="10" spans="1:39" ht="15">
      <c r="A10" s="5">
        <v>2</v>
      </c>
      <c r="B10" s="13" t="s">
        <v>19</v>
      </c>
      <c r="C10" s="13" t="s">
        <v>20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16</v>
      </c>
      <c r="I10" s="5" t="s">
        <v>12</v>
      </c>
      <c r="J10" s="5" t="s">
        <v>12</v>
      </c>
      <c r="K10" s="5" t="s">
        <v>13</v>
      </c>
      <c r="L10" s="5" t="s">
        <v>12</v>
      </c>
      <c r="M10" s="5" t="s">
        <v>12</v>
      </c>
      <c r="N10" s="5" t="s">
        <v>12</v>
      </c>
      <c r="O10" s="5" t="s">
        <v>16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16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16</v>
      </c>
      <c r="AD10" s="5" t="s">
        <v>12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>COUNTIF(D10:AH10,"P")</f>
        <v>26</v>
      </c>
      <c r="AJ10" s="4">
        <f>COUNTIF(D10:AH10,"wo")</f>
        <v>4</v>
      </c>
      <c r="AK10" s="4">
        <f t="shared" si="0"/>
        <v>0</v>
      </c>
      <c r="AL10" s="4">
        <f t="shared" si="1"/>
        <v>0</v>
      </c>
      <c r="AM10" s="4">
        <f t="shared" si="2"/>
        <v>30</v>
      </c>
    </row>
    <row r="11" spans="1:39" ht="15">
      <c r="A11" s="5">
        <v>3</v>
      </c>
      <c r="B11" s="13" t="s">
        <v>21</v>
      </c>
      <c r="C11" s="13" t="s">
        <v>22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16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16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12</v>
      </c>
      <c r="W11" s="5" t="s">
        <v>16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12</v>
      </c>
      <c r="AD11" s="5" t="s">
        <v>16</v>
      </c>
      <c r="AE11" s="5" t="s">
        <v>12</v>
      </c>
      <c r="AF11" s="5" t="s">
        <v>12</v>
      </c>
      <c r="AG11" s="5" t="s">
        <v>12</v>
      </c>
      <c r="AH11" s="5" t="s">
        <v>12</v>
      </c>
      <c r="AI11" s="4">
        <f>COUNTIF(D11:AH11,"P")</f>
        <v>27</v>
      </c>
      <c r="AJ11" s="4">
        <f>COUNTIF(D11:AH11,"wo")</f>
        <v>4</v>
      </c>
      <c r="AK11" s="4">
        <f t="shared" si="0"/>
        <v>0</v>
      </c>
      <c r="AL11" s="4">
        <f t="shared" si="1"/>
        <v>0</v>
      </c>
      <c r="AM11" s="4">
        <f t="shared" si="2"/>
        <v>31</v>
      </c>
    </row>
    <row r="12" spans="1:39" ht="15">
      <c r="A12" s="5">
        <v>4</v>
      </c>
      <c r="B12" s="13" t="s">
        <v>24</v>
      </c>
      <c r="C12" s="13" t="s">
        <v>25</v>
      </c>
      <c r="D12" s="5" t="s">
        <v>12</v>
      </c>
      <c r="E12" s="5" t="s">
        <v>12</v>
      </c>
      <c r="F12" s="5" t="s">
        <v>12</v>
      </c>
      <c r="G12" s="5" t="s">
        <v>12</v>
      </c>
      <c r="H12" s="5" t="s">
        <v>12</v>
      </c>
      <c r="I12" s="5" t="s">
        <v>12</v>
      </c>
      <c r="J12" s="5" t="s">
        <v>16</v>
      </c>
      <c r="K12" s="5" t="s">
        <v>12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12</v>
      </c>
      <c r="Q12" s="5" t="s">
        <v>16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12</v>
      </c>
      <c r="X12" s="5" t="s">
        <v>16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12</v>
      </c>
      <c r="AD12" s="5" t="s">
        <v>12</v>
      </c>
      <c r="AE12" s="5" t="s">
        <v>16</v>
      </c>
      <c r="AF12" s="5" t="s">
        <v>12</v>
      </c>
      <c r="AG12" s="5" t="s">
        <v>12</v>
      </c>
      <c r="AH12" s="5" t="s">
        <v>12</v>
      </c>
      <c r="AI12" s="4">
        <f>COUNTIF(D12:AH12,"P")</f>
        <v>27</v>
      </c>
      <c r="AJ12" s="4">
        <f>COUNTIF(D12:AH12,"wo")</f>
        <v>4</v>
      </c>
      <c r="AK12" s="4">
        <f t="shared" si="0"/>
        <v>0</v>
      </c>
      <c r="AL12" s="4">
        <f t="shared" si="1"/>
        <v>0</v>
      </c>
      <c r="AM12" s="4">
        <f t="shared" si="2"/>
        <v>31</v>
      </c>
    </row>
    <row r="13" spans="1:39" ht="15">
      <c r="A13" s="5">
        <v>5</v>
      </c>
      <c r="B13" s="13" t="s">
        <v>17</v>
      </c>
      <c r="C13" s="13" t="s">
        <v>18</v>
      </c>
      <c r="D13" s="5" t="s">
        <v>12</v>
      </c>
      <c r="E13" s="5" t="s">
        <v>12</v>
      </c>
      <c r="F13" s="5" t="s">
        <v>12</v>
      </c>
      <c r="G13" s="5" t="s">
        <v>16</v>
      </c>
      <c r="H13" s="5" t="s">
        <v>12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16</v>
      </c>
      <c r="O13" s="5" t="s">
        <v>12</v>
      </c>
      <c r="P13" s="5" t="s">
        <v>12</v>
      </c>
      <c r="Q13" s="5" t="s">
        <v>13</v>
      </c>
      <c r="R13" s="5" t="s">
        <v>12</v>
      </c>
      <c r="S13" s="5" t="s">
        <v>12</v>
      </c>
      <c r="T13" s="5" t="s">
        <v>12</v>
      </c>
      <c r="U13" s="5" t="s">
        <v>16</v>
      </c>
      <c r="V13" s="5" t="s">
        <v>12</v>
      </c>
      <c r="W13" s="5" t="s">
        <v>12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16</v>
      </c>
      <c r="AC13" s="5" t="s">
        <v>12</v>
      </c>
      <c r="AD13" s="5" t="s">
        <v>12</v>
      </c>
      <c r="AE13" s="5" t="s">
        <v>12</v>
      </c>
      <c r="AF13" s="5" t="s">
        <v>12</v>
      </c>
      <c r="AG13" s="5" t="s">
        <v>12</v>
      </c>
      <c r="AH13" s="5" t="s">
        <v>12</v>
      </c>
      <c r="AI13" s="4">
        <f>COUNTIF(D13:AH13,"P")</f>
        <v>26</v>
      </c>
      <c r="AJ13" s="4">
        <f>COUNTIF(D13:AH13,"wo")</f>
        <v>4</v>
      </c>
      <c r="AK13" s="4">
        <f t="shared" si="0"/>
        <v>0</v>
      </c>
      <c r="AL13" s="4">
        <f t="shared" si="1"/>
        <v>0</v>
      </c>
      <c r="AM13" s="4">
        <f t="shared" si="2"/>
        <v>30</v>
      </c>
    </row>
    <row r="14" spans="1:39" ht="15">
      <c r="A14" s="5">
        <v>6</v>
      </c>
      <c r="B14" s="13" t="s">
        <v>26</v>
      </c>
      <c r="C14" s="13" t="s">
        <v>27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16</v>
      </c>
      <c r="I14" s="5" t="s">
        <v>12</v>
      </c>
      <c r="J14" s="5" t="s">
        <v>12</v>
      </c>
      <c r="K14" s="5" t="s">
        <v>12</v>
      </c>
      <c r="L14" s="5" t="s">
        <v>13</v>
      </c>
      <c r="M14" s="5" t="s">
        <v>13</v>
      </c>
      <c r="N14" s="5" t="s">
        <v>13</v>
      </c>
      <c r="O14" s="5" t="s">
        <v>13</v>
      </c>
      <c r="P14" s="5" t="s">
        <v>13</v>
      </c>
      <c r="Q14" s="5" t="s">
        <v>13</v>
      </c>
      <c r="R14" s="5" t="s">
        <v>13</v>
      </c>
      <c r="S14" s="5" t="s">
        <v>13</v>
      </c>
      <c r="T14" s="5" t="s">
        <v>13</v>
      </c>
      <c r="U14" s="5" t="s">
        <v>13</v>
      </c>
      <c r="V14" s="5" t="s">
        <v>13</v>
      </c>
      <c r="W14" s="5" t="s">
        <v>13</v>
      </c>
      <c r="X14" s="5" t="s">
        <v>13</v>
      </c>
      <c r="Y14" s="5" t="s">
        <v>13</v>
      </c>
      <c r="Z14" s="5" t="s">
        <v>13</v>
      </c>
      <c r="AA14" s="5" t="s">
        <v>13</v>
      </c>
      <c r="AB14" s="5" t="s">
        <v>13</v>
      </c>
      <c r="AC14" s="5" t="s">
        <v>13</v>
      </c>
      <c r="AD14" s="5" t="s">
        <v>13</v>
      </c>
      <c r="AE14" s="5" t="s">
        <v>13</v>
      </c>
      <c r="AF14" s="5" t="s">
        <v>13</v>
      </c>
      <c r="AG14" s="5" t="s">
        <v>13</v>
      </c>
      <c r="AH14" s="5" t="s">
        <v>13</v>
      </c>
      <c r="AI14" s="4">
        <f>COUNTIF(D14:AH14,"P")</f>
        <v>7</v>
      </c>
      <c r="AJ14" s="4">
        <f>COUNTIF(D14:AH14,"wo")</f>
        <v>1</v>
      </c>
      <c r="AK14" s="4">
        <f t="shared" si="0"/>
        <v>0</v>
      </c>
      <c r="AL14" s="4">
        <f t="shared" si="1"/>
        <v>0</v>
      </c>
      <c r="AM14" s="4">
        <f t="shared" si="2"/>
        <v>8</v>
      </c>
    </row>
  </sheetData>
  <sheetProtection/>
  <dataValidations count="2">
    <dataValidation type="textLength" operator="lessThanOrEqual" allowBlank="1" showInputMessage="1" showErrorMessage="1" sqref="B9:B14">
      <formula1>20</formula1>
    </dataValidation>
    <dataValidation type="textLength" operator="lessThanOrEqual" allowBlank="1" showInputMessage="1" showErrorMessage="1" sqref="C9:C14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2022-04-05T05:26:38Z</dcterms:modified>
  <cp:category/>
  <cp:version/>
  <cp:contentType/>
  <cp:contentStatus/>
</cp:coreProperties>
</file>