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<sst xmlns="http://schemas.openxmlformats.org/spreadsheetml/2006/main" count="1649" uniqueCount="120">
  <si>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</si>
  <si>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</si>
  <si>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</si>
  <si>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</si>
  <si>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</si>
  <si>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</si>
  <si>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</si>
  <si>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</si>
  <si>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</si>
  <si>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</si>
  <si>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</si>
  <si>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</si>
  <si>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</si>
  <si>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</si>
  <si>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</si>
  <si>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</si>
  <si>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</si>
  <si>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</si>
  <si>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</si>
  <si>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</si>
  <si>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</si>
  <si>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</si>
  <si>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</si>
  <si>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</si>
  <si>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</si>
  <si>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</si>
  <si>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</si>
  <si>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</si>
  <si>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</si>
  <si>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</si>
  <si>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</si>
  <si>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</si>
  <si>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</si>
  <si>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</si>
  <si>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</si>
  <si>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</si>
  <si>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</si>
  <si>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</si>
  <si>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</si>
  <si>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G203388</t>
  </si>
  <si>
    <t>G230786</t>
  </si>
  <si>
    <t>G235585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</si>
  <si>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</si>
  <si>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</si>
  <si>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</si>
  <si>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</si>
  <si>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</si>
  <si>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</si>
  <si>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</si>
  <si>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</si>
  <si>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</si>
  <si>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</si>
  <si>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</si>
  <si>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</si>
  <si>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</si>
  <si>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</si>
  <si>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</si>
  <si>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</si>
  <si>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</si>
  <si>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</si>
  <si>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</si>
  <si>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</si>
  <si>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</si>
  <si>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</si>
  <si>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</si>
  <si>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</si>
  <si>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</si>
  <si>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</si>
  <si>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</si>
  <si>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</si>
  <si>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</si>
  <si>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</si>
  <si>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VISHAL  TRIVEDI</t>
  </si>
  <si>
    <t>RAM KUMAR OJHA</t>
  </si>
  <si>
    <t>ANAND  RAI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</si>
  <si>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</si>
  <si>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</si>
  <si>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</si>
  <si>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</si>
  <si>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</si>
  <si>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</si>
  <si>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</si>
  <si>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</si>
  <si>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SUDHANSHU  RAI</t>
  </si>
  <si>
    <t>G255869</t>
  </si>
  <si>
    <t>PANKAJ KUMAR SINGH</t>
  </si>
  <si>
    <t>G250503</t>
  </si>
  <si>
    <t>MEENAKSHI  KASHYAP</t>
  </si>
  <si>
    <t>G256094</t>
  </si>
  <si>
    <t>GAURAV  PANT</t>
  </si>
  <si>
    <t>G182176</t>
  </si>
  <si>
    <t>G205730</t>
  </si>
  <si>
    <t>G234057</t>
  </si>
  <si>
    <t>G264283</t>
  </si>
  <si>
    <t>G265313</t>
  </si>
  <si>
    <t>G270497</t>
  </si>
  <si>
    <t xml:space="preserve">RAJU  </t>
  </si>
  <si>
    <t>PRINCE  KUMAR</t>
  </si>
  <si>
    <t>ANIL  KUMAR</t>
  </si>
  <si>
    <t>CHANDAN KUMAR SINGH</t>
  </si>
  <si>
    <t>AMIR  AHMED</t>
  </si>
  <si>
    <t>GOVIND  SINGH</t>
  </si>
  <si>
    <t>A</t>
  </si>
  <si>
    <t>G102288</t>
  </si>
  <si>
    <t>G277140</t>
  </si>
  <si>
    <t>G277166</t>
  </si>
  <si>
    <t>G277171</t>
  </si>
  <si>
    <t>NITESH  KUMAR</t>
  </si>
  <si>
    <t>PRITI  PANDEY</t>
  </si>
  <si>
    <t>GAURAV  SINGH</t>
  </si>
  <si>
    <t>RUBI  DEVI</t>
  </si>
  <si>
    <t>For the Month:- Apr  2022</t>
  </si>
  <si>
    <t>G173824</t>
  </si>
  <si>
    <t>G272821</t>
  </si>
  <si>
    <t>G279863</t>
  </si>
  <si>
    <t>G280180</t>
  </si>
  <si>
    <t>GANESH  SHARMA</t>
  </si>
  <si>
    <t xml:space="preserve">ANKIT  </t>
  </si>
  <si>
    <t>DHARMENDRA BAHADUR SINGH</t>
  </si>
  <si>
    <t>s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</si>
</sst>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9"/>
  <sheetViews>
    <sheetView tabSelected="1" workbookViewId="0" topLeftCell="A3">
      <selection activeCell="A3" sqref="A3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111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  <c r="AM8" s="4" t="s">
        <v>119</v>
      </c>
    </row>
    <row r="9" spans="1:38" ht="15">
      <c r="A9" s="1">
        <v>1</v>
      </c>
      <c r="B9" s="15" t="s">
        <v>19</v>
      </c>
      <c r="C9" s="15" t="s">
        <v>53</v>
      </c>
      <c r="D9" s="1" t="s">
        <v>13</v>
      </c>
      <c r="E9" s="1" t="s">
        <v>13</v>
      </c>
      <c r="F9" s="1" t="s">
        <v>14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14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14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14</v>
      </c>
      <c r="AB9" s="1" t="s">
        <v>13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 aca="true" t="shared" si="0" ref="AL9:AL51">SUM(AH9:AK9)</f>
        <v>30</v>
      </c>
    </row>
    <row r="10" spans="1:38" ht="15">
      <c r="A10" s="1">
        <v>2</v>
      </c>
      <c r="B10" s="15" t="s">
        <v>103</v>
      </c>
      <c r="C10" s="15" t="s">
        <v>107</v>
      </c>
      <c r="D10" s="1" t="s">
        <v>13</v>
      </c>
      <c r="E10" s="1" t="s">
        <v>13</v>
      </c>
      <c r="F10" s="1" t="s">
        <v>13</v>
      </c>
      <c r="G10" s="1" t="s">
        <v>14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14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14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14</v>
      </c>
      <c r="AC10" s="1" t="s">
        <v>13</v>
      </c>
      <c r="AD10" s="1" t="s">
        <v>13</v>
      </c>
      <c r="AE10" s="1" t="s">
        <v>13</v>
      </c>
      <c r="AF10" s="1" t="s">
        <v>13</v>
      </c>
      <c r="AG10" s="1" t="s">
        <v>13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 t="shared" si="0"/>
        <v>30</v>
      </c>
    </row>
    <row r="11" spans="1:38" ht="15">
      <c r="A11" s="1">
        <v>3</v>
      </c>
      <c r="B11" s="15" t="s">
        <v>45</v>
      </c>
      <c r="C11" s="15" t="s">
        <v>17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14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14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14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14</v>
      </c>
      <c r="AD11" s="1" t="s">
        <v>13</v>
      </c>
      <c r="AE11" s="1" t="s">
        <v>13</v>
      </c>
      <c r="AF11" s="1" t="s">
        <v>13</v>
      </c>
      <c r="AG11" s="1" t="s">
        <v>13</v>
      </c>
      <c r="AH11" s="5">
        <f>COUNTIF(D11:AG11,"P")</f>
        <v>26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 t="shared" si="0"/>
        <v>30</v>
      </c>
    </row>
    <row r="12" spans="1:38" ht="15">
      <c r="A12" s="1">
        <v>4</v>
      </c>
      <c r="B12" s="15" t="s">
        <v>20</v>
      </c>
      <c r="C12" s="15" t="s">
        <v>54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14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14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14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14</v>
      </c>
      <c r="AE12" s="1" t="s">
        <v>13</v>
      </c>
      <c r="AF12" s="1" t="s">
        <v>13</v>
      </c>
      <c r="AG12" s="1" t="s">
        <v>13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 t="shared" si="0"/>
        <v>30</v>
      </c>
    </row>
    <row r="13" spans="1:38" ht="15">
      <c r="A13" s="1">
        <v>5</v>
      </c>
      <c r="B13" s="15" t="s">
        <v>21</v>
      </c>
      <c r="C13" s="15" t="s">
        <v>55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14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13</v>
      </c>
      <c r="Q13" s="1" t="s">
        <v>14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13</v>
      </c>
      <c r="X13" s="1" t="s">
        <v>14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13</v>
      </c>
      <c r="AE13" s="1" t="s">
        <v>14</v>
      </c>
      <c r="AF13" s="1" t="s">
        <v>13</v>
      </c>
      <c r="AG13" s="1" t="s">
        <v>13</v>
      </c>
      <c r="AH13" s="5">
        <f>COUNTIF(D13:AG13,"P")</f>
        <v>26</v>
      </c>
      <c r="AI13" s="5">
        <f>COUNTIF(D13:AG13,"WO")</f>
        <v>4</v>
      </c>
      <c r="AJ13" s="5">
        <f>COUNTIF(D13:AF13,"CL")</f>
        <v>0</v>
      </c>
      <c r="AK13" s="5">
        <f>COUNTIF(D13:AF13,"PL")</f>
        <v>0</v>
      </c>
      <c r="AL13" s="5">
        <f t="shared" si="0"/>
        <v>30</v>
      </c>
    </row>
    <row r="14" spans="1:38" ht="15">
      <c r="A14" s="1">
        <v>6</v>
      </c>
      <c r="B14" s="15" t="s">
        <v>22</v>
      </c>
      <c r="C14" s="15" t="s">
        <v>56</v>
      </c>
      <c r="D14" s="1" t="s">
        <v>13</v>
      </c>
      <c r="E14" s="1" t="s">
        <v>13</v>
      </c>
      <c r="F14" s="1" t="s">
        <v>14</v>
      </c>
      <c r="G14" s="1" t="s">
        <v>13</v>
      </c>
      <c r="H14" s="1" t="s">
        <v>13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14</v>
      </c>
      <c r="N14" s="1" t="s">
        <v>13</v>
      </c>
      <c r="O14" s="1" t="s">
        <v>13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14</v>
      </c>
      <c r="U14" s="1" t="s">
        <v>13</v>
      </c>
      <c r="V14" s="1" t="s">
        <v>13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14</v>
      </c>
      <c r="AB14" s="1" t="s">
        <v>13</v>
      </c>
      <c r="AC14" s="1" t="s">
        <v>13</v>
      </c>
      <c r="AD14" s="1" t="s">
        <v>13</v>
      </c>
      <c r="AE14" s="1" t="s">
        <v>13</v>
      </c>
      <c r="AF14" s="1" t="s">
        <v>13</v>
      </c>
      <c r="AG14" s="1" t="s">
        <v>13</v>
      </c>
      <c r="AH14" s="5">
        <f>COUNTIF(D14:AG14,"P")</f>
        <v>26</v>
      </c>
      <c r="AI14" s="5">
        <f>COUNTIF(D14:AG14,"WO")</f>
        <v>4</v>
      </c>
      <c r="AJ14" s="5">
        <f>COUNTIF(D14:AF14,"CL")</f>
        <v>0</v>
      </c>
      <c r="AK14" s="5">
        <f>COUNTIF(D14:AF14,"PL")</f>
        <v>0</v>
      </c>
      <c r="AL14" s="5">
        <f t="shared" si="0"/>
        <v>30</v>
      </c>
    </row>
    <row r="15" spans="1:38" ht="15">
      <c r="A15" s="1">
        <v>7</v>
      </c>
      <c r="B15" s="15" t="s">
        <v>23</v>
      </c>
      <c r="C15" s="15" t="s">
        <v>57</v>
      </c>
      <c r="D15" s="1" t="s">
        <v>13</v>
      </c>
      <c r="E15" s="1" t="s">
        <v>13</v>
      </c>
      <c r="F15" s="1" t="s">
        <v>13</v>
      </c>
      <c r="G15" s="1" t="s">
        <v>14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14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14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14</v>
      </c>
      <c r="AC15" s="1" t="s">
        <v>13</v>
      </c>
      <c r="AD15" s="1" t="s">
        <v>13</v>
      </c>
      <c r="AE15" s="1" t="s">
        <v>13</v>
      </c>
      <c r="AF15" s="1" t="s">
        <v>13</v>
      </c>
      <c r="AG15" s="1" t="s">
        <v>13</v>
      </c>
      <c r="AH15" s="5">
        <f>COUNTIF(D15:AG15,"P")</f>
        <v>26</v>
      </c>
      <c r="AI15" s="5">
        <f>COUNTIF(D15:AG15,"WO")</f>
        <v>4</v>
      </c>
      <c r="AJ15" s="5">
        <f>COUNTIF(D15:AF15,"CL")</f>
        <v>0</v>
      </c>
      <c r="AK15" s="5">
        <f>COUNTIF(D15:AF15,"PL")</f>
        <v>0</v>
      </c>
      <c r="AL15" s="5">
        <f t="shared" si="0"/>
        <v>30</v>
      </c>
    </row>
    <row r="16" spans="1:38" ht="15">
      <c r="A16" s="1">
        <v>8</v>
      </c>
      <c r="B16" s="15" t="s">
        <v>24</v>
      </c>
      <c r="C16" s="15" t="s">
        <v>58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14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14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14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14</v>
      </c>
      <c r="AD16" s="1" t="s">
        <v>13</v>
      </c>
      <c r="AE16" s="1" t="s">
        <v>13</v>
      </c>
      <c r="AF16" s="1" t="s">
        <v>13</v>
      </c>
      <c r="AG16" s="1" t="s">
        <v>13</v>
      </c>
      <c r="AH16" s="5">
        <f>COUNTIF(D16:AG16,"P")</f>
        <v>26</v>
      </c>
      <c r="AI16" s="5">
        <f>COUNTIF(D16:AG16,"WO")</f>
        <v>4</v>
      </c>
      <c r="AJ16" s="5">
        <f>COUNTIF(D16:AF16,"CL")</f>
        <v>0</v>
      </c>
      <c r="AK16" s="5">
        <f>COUNTIF(D16:AF16,"PL")</f>
        <v>0</v>
      </c>
      <c r="AL16" s="5">
        <f t="shared" si="0"/>
        <v>30</v>
      </c>
    </row>
    <row r="17" spans="1:38" ht="15">
      <c r="A17" s="1">
        <v>9</v>
      </c>
      <c r="B17" s="15" t="s">
        <v>42</v>
      </c>
      <c r="C17" s="15" t="s">
        <v>75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14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14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14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14</v>
      </c>
      <c r="AE17" s="1" t="s">
        <v>13</v>
      </c>
      <c r="AF17" s="1" t="s">
        <v>13</v>
      </c>
      <c r="AG17" s="1" t="s">
        <v>13</v>
      </c>
      <c r="AH17" s="5">
        <f>COUNTIF(D17:AG17,"P")</f>
        <v>26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 t="shared" si="0"/>
        <v>30</v>
      </c>
    </row>
    <row r="18" spans="1:38" ht="15">
      <c r="A18" s="1">
        <v>10</v>
      </c>
      <c r="B18" s="15" t="s">
        <v>25</v>
      </c>
      <c r="C18" s="15" t="s">
        <v>59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14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14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14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14</v>
      </c>
      <c r="AF18" s="1" t="s">
        <v>13</v>
      </c>
      <c r="AG18" s="1" t="s">
        <v>13</v>
      </c>
      <c r="AH18" s="5">
        <f>COUNTIF(D18:AG18,"P")</f>
        <v>26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 t="shared" si="0"/>
        <v>30</v>
      </c>
    </row>
    <row r="19" spans="1:38" ht="15">
      <c r="A19" s="1">
        <v>11</v>
      </c>
      <c r="B19" s="15" t="s">
        <v>26</v>
      </c>
      <c r="C19" s="15" t="s">
        <v>60</v>
      </c>
      <c r="D19" s="1" t="s">
        <v>13</v>
      </c>
      <c r="E19" s="1" t="s">
        <v>13</v>
      </c>
      <c r="F19" s="1" t="s">
        <v>14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14</v>
      </c>
      <c r="N19" s="1" t="s">
        <v>13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14</v>
      </c>
      <c r="U19" s="1" t="s">
        <v>13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14</v>
      </c>
      <c r="AB19" s="1" t="s">
        <v>13</v>
      </c>
      <c r="AC19" s="1" t="s">
        <v>13</v>
      </c>
      <c r="AD19" s="1" t="s">
        <v>13</v>
      </c>
      <c r="AE19" s="1" t="s">
        <v>13</v>
      </c>
      <c r="AF19" s="1" t="s">
        <v>13</v>
      </c>
      <c r="AG19" s="1" t="s">
        <v>13</v>
      </c>
      <c r="AH19" s="5">
        <f>COUNTIF(D19:AG19,"P")</f>
        <v>26</v>
      </c>
      <c r="AI19" s="5">
        <f>COUNTIF(D19:AG19,"WO")</f>
        <v>4</v>
      </c>
      <c r="AJ19" s="5">
        <f>COUNTIF(D19:AF19,"CL")</f>
        <v>0</v>
      </c>
      <c r="AK19" s="5">
        <f>COUNTIF(D19:AF19,"PL")</f>
        <v>0</v>
      </c>
      <c r="AL19" s="5">
        <f t="shared" si="0"/>
        <v>30</v>
      </c>
    </row>
    <row r="20" spans="1:38" ht="15">
      <c r="A20" s="1">
        <v>12</v>
      </c>
      <c r="B20" s="15" t="s">
        <v>27</v>
      </c>
      <c r="C20" s="15" t="s">
        <v>61</v>
      </c>
      <c r="D20" s="1" t="s">
        <v>13</v>
      </c>
      <c r="E20" s="1" t="s">
        <v>13</v>
      </c>
      <c r="F20" s="1" t="s">
        <v>13</v>
      </c>
      <c r="G20" s="1" t="s">
        <v>14</v>
      </c>
      <c r="H20" s="1" t="s">
        <v>13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14</v>
      </c>
      <c r="O20" s="1" t="s">
        <v>13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14</v>
      </c>
      <c r="V20" s="1" t="s">
        <v>13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14</v>
      </c>
      <c r="AC20" s="1" t="s">
        <v>13</v>
      </c>
      <c r="AD20" s="1" t="s">
        <v>13</v>
      </c>
      <c r="AE20" s="1" t="s">
        <v>13</v>
      </c>
      <c r="AF20" s="1" t="s">
        <v>13</v>
      </c>
      <c r="AG20" s="1" t="s">
        <v>13</v>
      </c>
      <c r="AH20" s="5">
        <f>COUNTIF(D20:AG20,"P")</f>
        <v>26</v>
      </c>
      <c r="AI20" s="5">
        <f>COUNTIF(D20:AG20,"WO")</f>
        <v>4</v>
      </c>
      <c r="AJ20" s="5">
        <f>COUNTIF(D20:AF20,"CL")</f>
        <v>0</v>
      </c>
      <c r="AK20" s="5">
        <f>COUNTIF(D20:AF20,"PL")</f>
        <v>0</v>
      </c>
      <c r="AL20" s="5">
        <f t="shared" si="0"/>
        <v>30</v>
      </c>
    </row>
    <row r="21" spans="1:38" ht="15">
      <c r="A21" s="1">
        <v>13</v>
      </c>
      <c r="B21" s="15" t="s">
        <v>28</v>
      </c>
      <c r="C21" s="15" t="s">
        <v>62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14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14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14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14</v>
      </c>
      <c r="AD21" s="1" t="s">
        <v>13</v>
      </c>
      <c r="AE21" s="1" t="s">
        <v>13</v>
      </c>
      <c r="AF21" s="1" t="s">
        <v>13</v>
      </c>
      <c r="AG21" s="1" t="s">
        <v>13</v>
      </c>
      <c r="AH21" s="5">
        <f>COUNTIF(D21:AG21,"P")</f>
        <v>26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 t="shared" si="0"/>
        <v>30</v>
      </c>
    </row>
    <row r="22" spans="1:38" ht="15">
      <c r="A22" s="1">
        <v>14</v>
      </c>
      <c r="B22" s="15" t="s">
        <v>43</v>
      </c>
      <c r="C22" s="15" t="s">
        <v>76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14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14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13</v>
      </c>
      <c r="W22" s="1" t="s">
        <v>14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14</v>
      </c>
      <c r="AE22" s="1" t="s">
        <v>13</v>
      </c>
      <c r="AF22" s="1" t="s">
        <v>13</v>
      </c>
      <c r="AG22" s="1" t="s">
        <v>13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 t="shared" si="0"/>
        <v>30</v>
      </c>
    </row>
    <row r="23" spans="1:38" ht="15">
      <c r="A23" s="1">
        <v>15</v>
      </c>
      <c r="B23" s="15" t="s">
        <v>46</v>
      </c>
      <c r="C23" s="15" t="s">
        <v>78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14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14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13</v>
      </c>
      <c r="X23" s="1" t="s">
        <v>14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14</v>
      </c>
      <c r="AF23" s="1" t="s">
        <v>13</v>
      </c>
      <c r="AG23" s="1" t="s">
        <v>13</v>
      </c>
      <c r="AH23" s="5">
        <f>COUNTIF(D23:AG23,"P")</f>
        <v>26</v>
      </c>
      <c r="AI23" s="5">
        <f>COUNTIF(D23:AG23,"WO")</f>
        <v>4</v>
      </c>
      <c r="AJ23" s="5">
        <f>COUNTIF(D23:AF23,"CL")</f>
        <v>0</v>
      </c>
      <c r="AK23" s="5">
        <f>COUNTIF(D23:AF23,"PL")</f>
        <v>0</v>
      </c>
      <c r="AL23" s="5">
        <f t="shared" si="0"/>
        <v>30</v>
      </c>
    </row>
    <row r="24" spans="1:38" ht="15">
      <c r="A24" s="1">
        <v>16</v>
      </c>
      <c r="B24" s="15" t="s">
        <v>47</v>
      </c>
      <c r="C24" s="15" t="s">
        <v>79</v>
      </c>
      <c r="D24" s="1" t="s">
        <v>13</v>
      </c>
      <c r="E24" s="1" t="s">
        <v>13</v>
      </c>
      <c r="F24" s="1" t="s">
        <v>14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14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14</v>
      </c>
      <c r="U24" s="1" t="s">
        <v>13</v>
      </c>
      <c r="V24" s="1" t="s">
        <v>13</v>
      </c>
      <c r="W24" s="1" t="s">
        <v>102</v>
      </c>
      <c r="X24" s="1" t="s">
        <v>13</v>
      </c>
      <c r="Y24" s="1" t="s">
        <v>13</v>
      </c>
      <c r="Z24" s="1" t="s">
        <v>13</v>
      </c>
      <c r="AA24" s="1" t="s">
        <v>14</v>
      </c>
      <c r="AB24" s="1" t="s">
        <v>13</v>
      </c>
      <c r="AC24" s="1" t="s">
        <v>13</v>
      </c>
      <c r="AD24" s="1" t="s">
        <v>102</v>
      </c>
      <c r="AE24" s="1" t="s">
        <v>13</v>
      </c>
      <c r="AF24" s="1" t="s">
        <v>13</v>
      </c>
      <c r="AG24" s="1" t="s">
        <v>13</v>
      </c>
      <c r="AH24" s="5">
        <f>COUNTIF(D24:AG24,"P")</f>
        <v>24</v>
      </c>
      <c r="AI24" s="5">
        <f>COUNTIF(D24:AG24,"WO")</f>
        <v>4</v>
      </c>
      <c r="AJ24" s="5">
        <f>COUNTIF(D24:AF24,"CL")</f>
        <v>0</v>
      </c>
      <c r="AK24" s="5">
        <f>COUNTIF(D24:AF24,"PL")</f>
        <v>0</v>
      </c>
      <c r="AL24" s="5">
        <f t="shared" si="0"/>
        <v>28</v>
      </c>
    </row>
    <row r="25" spans="1:38" ht="15">
      <c r="A25" s="1">
        <v>17</v>
      </c>
      <c r="B25" s="15" t="s">
        <v>29</v>
      </c>
      <c r="C25" s="15" t="s">
        <v>63</v>
      </c>
      <c r="D25" s="1" t="s">
        <v>13</v>
      </c>
      <c r="E25" s="1" t="s">
        <v>13</v>
      </c>
      <c r="F25" s="1" t="s">
        <v>13</v>
      </c>
      <c r="G25" s="1" t="s">
        <v>14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14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14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14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5">
        <f>COUNTIF(D25:AG25,"P")</f>
        <v>26</v>
      </c>
      <c r="AI25" s="5">
        <f>COUNTIF(D25:AG25,"WO")</f>
        <v>4</v>
      </c>
      <c r="AJ25" s="5">
        <f>COUNTIF(D25:AF25,"CL")</f>
        <v>0</v>
      </c>
      <c r="AK25" s="5">
        <f>COUNTIF(D25:AF25,"PL")</f>
        <v>0</v>
      </c>
      <c r="AL25" s="5">
        <f t="shared" si="0"/>
        <v>30</v>
      </c>
    </row>
    <row r="26" spans="1:38" ht="15">
      <c r="A26" s="1">
        <v>18</v>
      </c>
      <c r="B26" s="15" t="s">
        <v>30</v>
      </c>
      <c r="C26" s="15" t="s">
        <v>61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14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14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14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14</v>
      </c>
      <c r="AD26" s="1" t="s">
        <v>13</v>
      </c>
      <c r="AE26" s="1" t="s">
        <v>13</v>
      </c>
      <c r="AF26" s="1" t="s">
        <v>13</v>
      </c>
      <c r="AG26" s="1" t="s">
        <v>13</v>
      </c>
      <c r="AH26" s="5">
        <f>COUNTIF(D26:AG26,"P")</f>
        <v>26</v>
      </c>
      <c r="AI26" s="5">
        <f>COUNTIF(D26:AG26,"WO")</f>
        <v>4</v>
      </c>
      <c r="AJ26" s="5">
        <f>COUNTIF(D26:AF26,"CL")</f>
        <v>0</v>
      </c>
      <c r="AK26" s="5">
        <f>COUNTIF(D26:AF26,"PL")</f>
        <v>0</v>
      </c>
      <c r="AL26" s="5">
        <f t="shared" si="0"/>
        <v>30</v>
      </c>
    </row>
    <row r="27" spans="1:38" ht="15">
      <c r="A27" s="1">
        <v>19</v>
      </c>
      <c r="B27" s="15" t="s">
        <v>48</v>
      </c>
      <c r="C27" s="15" t="s">
        <v>80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14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14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14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14</v>
      </c>
      <c r="AE27" s="1" t="s">
        <v>13</v>
      </c>
      <c r="AF27" s="1" t="s">
        <v>13</v>
      </c>
      <c r="AG27" s="1" t="s">
        <v>13</v>
      </c>
      <c r="AH27" s="5">
        <f>COUNTIF(D27:AG27,"P")</f>
        <v>26</v>
      </c>
      <c r="AI27" s="5">
        <f>COUNTIF(D27:AG27,"WO")</f>
        <v>4</v>
      </c>
      <c r="AJ27" s="5">
        <f>COUNTIF(D27:AF27,"CL")</f>
        <v>0</v>
      </c>
      <c r="AK27" s="5">
        <f>COUNTIF(D27:AF27,"PL")</f>
        <v>0</v>
      </c>
      <c r="AL27" s="5">
        <f t="shared" si="0"/>
        <v>30</v>
      </c>
    </row>
    <row r="28" spans="1:38" ht="15">
      <c r="A28" s="1">
        <v>20</v>
      </c>
      <c r="B28" s="15" t="s">
        <v>31</v>
      </c>
      <c r="C28" s="15" t="s">
        <v>64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14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14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14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14</v>
      </c>
      <c r="AF28" s="1" t="s">
        <v>13</v>
      </c>
      <c r="AG28" s="1" t="s">
        <v>13</v>
      </c>
      <c r="AH28" s="5">
        <f>COUNTIF(D28:AG28,"P")</f>
        <v>26</v>
      </c>
      <c r="AI28" s="5">
        <f>COUNTIF(D28:AG28,"WO")</f>
        <v>4</v>
      </c>
      <c r="AJ28" s="5">
        <f>COUNTIF(D28:AF28,"CL")</f>
        <v>0</v>
      </c>
      <c r="AK28" s="5">
        <f>COUNTIF(D28:AF28,"PL")</f>
        <v>0</v>
      </c>
      <c r="AL28" s="5">
        <f t="shared" si="0"/>
        <v>30</v>
      </c>
    </row>
    <row r="29" spans="1:38" ht="15">
      <c r="A29" s="1">
        <v>21</v>
      </c>
      <c r="B29" s="15" t="s">
        <v>32</v>
      </c>
      <c r="C29" s="15" t="s">
        <v>65</v>
      </c>
      <c r="D29" s="1" t="s">
        <v>13</v>
      </c>
      <c r="E29" s="1" t="s">
        <v>13</v>
      </c>
      <c r="F29" s="1" t="s">
        <v>14</v>
      </c>
      <c r="G29" s="1" t="s">
        <v>13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14</v>
      </c>
      <c r="N29" s="1" t="s">
        <v>13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14</v>
      </c>
      <c r="U29" s="1" t="s">
        <v>13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14</v>
      </c>
      <c r="AB29" s="1" t="s">
        <v>13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5">
        <f>COUNTIF(D29:AG29,"P")</f>
        <v>26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 t="shared" si="0"/>
        <v>30</v>
      </c>
    </row>
    <row r="30" spans="1:38" ht="15">
      <c r="A30" s="1">
        <v>22</v>
      </c>
      <c r="B30" s="15" t="s">
        <v>33</v>
      </c>
      <c r="C30" s="15" t="s">
        <v>66</v>
      </c>
      <c r="D30" s="1" t="s">
        <v>13</v>
      </c>
      <c r="E30" s="1" t="s">
        <v>13</v>
      </c>
      <c r="F30" s="1" t="s">
        <v>13</v>
      </c>
      <c r="G30" s="1" t="s">
        <v>14</v>
      </c>
      <c r="H30" s="1" t="s">
        <v>13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14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14</v>
      </c>
      <c r="V30" s="1" t="s">
        <v>13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14</v>
      </c>
      <c r="AC30" s="1" t="s">
        <v>13</v>
      </c>
      <c r="AD30" s="1" t="s">
        <v>13</v>
      </c>
      <c r="AE30" s="1" t="s">
        <v>13</v>
      </c>
      <c r="AF30" s="1" t="s">
        <v>13</v>
      </c>
      <c r="AG30" s="1" t="s">
        <v>13</v>
      </c>
      <c r="AH30" s="5">
        <f>COUNTIF(D30:AG30,"P")</f>
        <v>26</v>
      </c>
      <c r="AI30" s="5">
        <f>COUNTIF(D30:AG30,"WO")</f>
        <v>4</v>
      </c>
      <c r="AJ30" s="5">
        <f>COUNTIF(D30:AF30,"CL")</f>
        <v>0</v>
      </c>
      <c r="AK30" s="5">
        <f>COUNTIF(D30:AF30,"PL")</f>
        <v>0</v>
      </c>
      <c r="AL30" s="5">
        <f t="shared" si="0"/>
        <v>30</v>
      </c>
    </row>
    <row r="31" spans="1:38" ht="15">
      <c r="A31" s="1">
        <v>23</v>
      </c>
      <c r="B31" s="15" t="s">
        <v>34</v>
      </c>
      <c r="C31" s="15" t="s">
        <v>67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14</v>
      </c>
      <c r="I31" s="1" t="s">
        <v>13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14</v>
      </c>
      <c r="P31" s="1" t="s">
        <v>13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14</v>
      </c>
      <c r="W31" s="1" t="s">
        <v>13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14</v>
      </c>
      <c r="AD31" s="1" t="s">
        <v>13</v>
      </c>
      <c r="AE31" s="1" t="s">
        <v>13</v>
      </c>
      <c r="AF31" s="1" t="s">
        <v>13</v>
      </c>
      <c r="AG31" s="1" t="s">
        <v>13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 t="shared" si="0"/>
        <v>30</v>
      </c>
    </row>
    <row r="32" spans="1:38" ht="15">
      <c r="A32" s="1">
        <v>24</v>
      </c>
      <c r="B32" s="15" t="s">
        <v>35</v>
      </c>
      <c r="C32" s="15" t="s">
        <v>68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14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14</v>
      </c>
      <c r="Q32" s="1" t="s">
        <v>13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14</v>
      </c>
      <c r="X32" s="1" t="s">
        <v>13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14</v>
      </c>
      <c r="AE32" s="1" t="s">
        <v>13</v>
      </c>
      <c r="AF32" s="1" t="s">
        <v>13</v>
      </c>
      <c r="AG32" s="1" t="s">
        <v>13</v>
      </c>
      <c r="AH32" s="5">
        <f>COUNTIF(D32:AG32,"P")</f>
        <v>26</v>
      </c>
      <c r="AI32" s="5">
        <f>COUNTIF(D32:AG32,"WO")</f>
        <v>4</v>
      </c>
      <c r="AJ32" s="5">
        <f>COUNTIF(D32:AF32,"CL")</f>
        <v>0</v>
      </c>
      <c r="AK32" s="5">
        <f>COUNTIF(D32:AF32,"PL")</f>
        <v>0</v>
      </c>
      <c r="AL32" s="5">
        <f t="shared" si="0"/>
        <v>30</v>
      </c>
    </row>
    <row r="33" spans="1:38" ht="15">
      <c r="A33" s="1">
        <v>25</v>
      </c>
      <c r="B33" s="15" t="s">
        <v>36</v>
      </c>
      <c r="C33" s="15" t="s">
        <v>69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" t="s">
        <v>14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13</v>
      </c>
      <c r="Q33" s="1" t="s">
        <v>14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13</v>
      </c>
      <c r="W33" s="1" t="s">
        <v>13</v>
      </c>
      <c r="X33" s="1" t="s">
        <v>14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13</v>
      </c>
      <c r="AD33" s="1" t="s">
        <v>13</v>
      </c>
      <c r="AE33" s="1" t="s">
        <v>14</v>
      </c>
      <c r="AF33" s="1" t="s">
        <v>13</v>
      </c>
      <c r="AG33" s="1" t="s">
        <v>13</v>
      </c>
      <c r="AH33" s="5">
        <f>COUNTIF(D33:AG33,"P")</f>
        <v>26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 t="shared" si="0"/>
        <v>30</v>
      </c>
    </row>
    <row r="34" spans="1:38" ht="15">
      <c r="A34" s="1">
        <v>26</v>
      </c>
      <c r="B34" s="15" t="s">
        <v>49</v>
      </c>
      <c r="C34" s="15" t="s">
        <v>16</v>
      </c>
      <c r="D34" s="1" t="s">
        <v>13</v>
      </c>
      <c r="E34" s="1" t="s">
        <v>13</v>
      </c>
      <c r="F34" s="1" t="s">
        <v>14</v>
      </c>
      <c r="G34" s="1" t="s">
        <v>13</v>
      </c>
      <c r="H34" s="1" t="s">
        <v>13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14</v>
      </c>
      <c r="N34" s="1" t="s">
        <v>13</v>
      </c>
      <c r="O34" s="1" t="s">
        <v>13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14</v>
      </c>
      <c r="U34" s="1" t="s">
        <v>13</v>
      </c>
      <c r="V34" s="1" t="s">
        <v>13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14</v>
      </c>
      <c r="AB34" s="1" t="s">
        <v>13</v>
      </c>
      <c r="AC34" s="1" t="s">
        <v>13</v>
      </c>
      <c r="AD34" s="1" t="s">
        <v>13</v>
      </c>
      <c r="AE34" s="1" t="s">
        <v>13</v>
      </c>
      <c r="AF34" s="1" t="s">
        <v>13</v>
      </c>
      <c r="AG34" s="1" t="s">
        <v>13</v>
      </c>
      <c r="AH34" s="5">
        <f>COUNTIF(D34:AG34,"P")</f>
        <v>26</v>
      </c>
      <c r="AI34" s="5">
        <f>COUNTIF(D34:AG34,"WO")</f>
        <v>4</v>
      </c>
      <c r="AJ34" s="5">
        <f>COUNTIF(D34:AF34,"CL")</f>
        <v>0</v>
      </c>
      <c r="AK34" s="5">
        <f>COUNTIF(D34:AF34,"PL")</f>
        <v>0</v>
      </c>
      <c r="AL34" s="5">
        <f t="shared" si="0"/>
        <v>30</v>
      </c>
    </row>
    <row r="35" spans="1:38" ht="15">
      <c r="A35" s="1">
        <v>27</v>
      </c>
      <c r="B35" s="15" t="s">
        <v>112</v>
      </c>
      <c r="C35" s="15" t="s">
        <v>116</v>
      </c>
      <c r="D35" s="1" t="s">
        <v>13</v>
      </c>
      <c r="E35" s="1" t="s">
        <v>13</v>
      </c>
      <c r="F35" s="1" t="s">
        <v>13</v>
      </c>
      <c r="G35" s="1" t="s">
        <v>14</v>
      </c>
      <c r="H35" s="1" t="s">
        <v>13</v>
      </c>
      <c r="I35" s="1" t="s">
        <v>13</v>
      </c>
      <c r="J35" s="1" t="s">
        <v>102</v>
      </c>
      <c r="K35" s="1" t="s">
        <v>13</v>
      </c>
      <c r="L35" s="1" t="s">
        <v>13</v>
      </c>
      <c r="M35" s="1" t="s">
        <v>13</v>
      </c>
      <c r="N35" s="1" t="s">
        <v>14</v>
      </c>
      <c r="O35" s="1" t="s">
        <v>13</v>
      </c>
      <c r="P35" s="1" t="s">
        <v>13</v>
      </c>
      <c r="Q35" s="1" t="s">
        <v>13</v>
      </c>
      <c r="R35" s="1" t="s">
        <v>102</v>
      </c>
      <c r="S35" s="1" t="s">
        <v>13</v>
      </c>
      <c r="T35" s="1" t="s">
        <v>13</v>
      </c>
      <c r="U35" s="1" t="s">
        <v>14</v>
      </c>
      <c r="V35" s="1" t="s">
        <v>13</v>
      </c>
      <c r="W35" s="1" t="s">
        <v>13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14</v>
      </c>
      <c r="AC35" s="1" t="s">
        <v>13</v>
      </c>
      <c r="AD35" s="1" t="s">
        <v>13</v>
      </c>
      <c r="AE35" s="1" t="s">
        <v>13</v>
      </c>
      <c r="AF35" s="1" t="s">
        <v>13</v>
      </c>
      <c r="AG35" s="1" t="s">
        <v>13</v>
      </c>
      <c r="AH35" s="5">
        <f>COUNTIF(D35:AG35,"P")</f>
        <v>24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 t="shared" si="0"/>
        <v>28</v>
      </c>
    </row>
    <row r="36" spans="1:38" ht="15">
      <c r="A36" s="1">
        <v>28</v>
      </c>
      <c r="B36" s="15" t="s">
        <v>90</v>
      </c>
      <c r="C36" s="15" t="s">
        <v>96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14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14</v>
      </c>
      <c r="P36" s="1" t="s">
        <v>13</v>
      </c>
      <c r="Q36" s="1" t="s">
        <v>13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14</v>
      </c>
      <c r="W36" s="1" t="s">
        <v>13</v>
      </c>
      <c r="X36" s="1" t="s">
        <v>13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14</v>
      </c>
      <c r="AD36" s="1" t="s">
        <v>13</v>
      </c>
      <c r="AE36" s="1" t="s">
        <v>13</v>
      </c>
      <c r="AF36" s="1" t="s">
        <v>13</v>
      </c>
      <c r="AG36" s="1" t="s">
        <v>13</v>
      </c>
      <c r="AH36" s="5">
        <f>COUNTIF(D36:AG36,"P")</f>
        <v>26</v>
      </c>
      <c r="AI36" s="5">
        <f>COUNTIF(D36:AG36,"WO")</f>
        <v>4</v>
      </c>
      <c r="AJ36" s="5">
        <f>COUNTIF(D36:AF36,"CL")</f>
        <v>0</v>
      </c>
      <c r="AK36" s="5">
        <f>COUNTIF(D36:AF36,"PL")</f>
        <v>0</v>
      </c>
      <c r="AL36" s="5">
        <f t="shared" si="0"/>
        <v>30</v>
      </c>
    </row>
    <row r="37" spans="1:38" ht="15">
      <c r="A37" s="1">
        <v>29</v>
      </c>
      <c r="B37" s="15" t="s">
        <v>37</v>
      </c>
      <c r="C37" s="15" t="s">
        <v>70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14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14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13</v>
      </c>
      <c r="V37" s="1" t="s">
        <v>13</v>
      </c>
      <c r="W37" s="1" t="s">
        <v>14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14</v>
      </c>
      <c r="AE37" s="1" t="s">
        <v>13</v>
      </c>
      <c r="AF37" s="1" t="s">
        <v>13</v>
      </c>
      <c r="AG37" s="1" t="s">
        <v>13</v>
      </c>
      <c r="AH37" s="5">
        <f>COUNTIF(D37:AG37,"P")</f>
        <v>26</v>
      </c>
      <c r="AI37" s="5">
        <f>COUNTIF(D37:AG37,"WO")</f>
        <v>4</v>
      </c>
      <c r="AJ37" s="5">
        <f>COUNTIF(D37:AF37,"CL")</f>
        <v>0</v>
      </c>
      <c r="AK37" s="5">
        <f>COUNTIF(D37:AF37,"PL")</f>
        <v>0</v>
      </c>
      <c r="AL37" s="5">
        <f t="shared" si="0"/>
        <v>30</v>
      </c>
    </row>
    <row r="38" spans="1:38" ht="15">
      <c r="A38" s="1">
        <v>30</v>
      </c>
      <c r="B38" s="15" t="s">
        <v>38</v>
      </c>
      <c r="C38" s="15" t="s">
        <v>71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14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13</v>
      </c>
      <c r="P38" s="1" t="s">
        <v>13</v>
      </c>
      <c r="Q38" s="1" t="s">
        <v>14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13</v>
      </c>
      <c r="W38" s="1" t="s">
        <v>13</v>
      </c>
      <c r="X38" s="1" t="s">
        <v>14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13</v>
      </c>
      <c r="AD38" s="1" t="s">
        <v>13</v>
      </c>
      <c r="AE38" s="1" t="s">
        <v>14</v>
      </c>
      <c r="AF38" s="1" t="s">
        <v>13</v>
      </c>
      <c r="AG38" s="1" t="s">
        <v>13</v>
      </c>
      <c r="AH38" s="5">
        <f>COUNTIF(D38:AG38,"P")</f>
        <v>26</v>
      </c>
      <c r="AI38" s="5">
        <f>COUNTIF(D38:AG38,"WO")</f>
        <v>4</v>
      </c>
      <c r="AJ38" s="5">
        <f>COUNTIF(D38:AF38,"CL")</f>
        <v>0</v>
      </c>
      <c r="AK38" s="5">
        <f>COUNTIF(D38:AF38,"PL")</f>
        <v>0</v>
      </c>
      <c r="AL38" s="5">
        <f t="shared" si="0"/>
        <v>30</v>
      </c>
    </row>
    <row r="39" spans="1:38" ht="15">
      <c r="A39" s="1">
        <v>31</v>
      </c>
      <c r="B39" s="15" t="s">
        <v>50</v>
      </c>
      <c r="C39" s="15" t="s">
        <v>81</v>
      </c>
      <c r="D39" s="1" t="s">
        <v>13</v>
      </c>
      <c r="E39" s="1" t="s">
        <v>13</v>
      </c>
      <c r="F39" s="1" t="s">
        <v>14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14</v>
      </c>
      <c r="N39" s="1" t="s">
        <v>13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14</v>
      </c>
      <c r="U39" s="1" t="s">
        <v>13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14</v>
      </c>
      <c r="AB39" s="1" t="s">
        <v>13</v>
      </c>
      <c r="AC39" s="1" t="s">
        <v>13</v>
      </c>
      <c r="AD39" s="1" t="s">
        <v>13</v>
      </c>
      <c r="AE39" s="1" t="s">
        <v>13</v>
      </c>
      <c r="AF39" s="1" t="s">
        <v>13</v>
      </c>
      <c r="AG39" s="1" t="s">
        <v>13</v>
      </c>
      <c r="AH39" s="5">
        <f>COUNTIF(D39:AG39,"P")</f>
        <v>26</v>
      </c>
      <c r="AI39" s="5">
        <f>COUNTIF(D39:AG39,"WO")</f>
        <v>4</v>
      </c>
      <c r="AJ39" s="5">
        <f>COUNTIF(D39:AF39,"CL")</f>
        <v>0</v>
      </c>
      <c r="AK39" s="5">
        <f>COUNTIF(D39:AF39,"PL")</f>
        <v>0</v>
      </c>
      <c r="AL39" s="5">
        <f t="shared" si="0"/>
        <v>30</v>
      </c>
    </row>
    <row r="40" spans="1:38" ht="15">
      <c r="A40" s="1">
        <v>32</v>
      </c>
      <c r="B40" s="15" t="s">
        <v>44</v>
      </c>
      <c r="C40" s="15" t="s">
        <v>77</v>
      </c>
      <c r="D40" s="1" t="s">
        <v>13</v>
      </c>
      <c r="E40" s="1" t="s">
        <v>13</v>
      </c>
      <c r="F40" s="1" t="s">
        <v>13</v>
      </c>
      <c r="G40" s="1" t="s">
        <v>14</v>
      </c>
      <c r="H40" s="1" t="s">
        <v>13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14</v>
      </c>
      <c r="O40" s="1" t="s">
        <v>13</v>
      </c>
      <c r="P40" s="1" t="s">
        <v>13</v>
      </c>
      <c r="Q40" s="1" t="s">
        <v>13</v>
      </c>
      <c r="R40" s="1" t="s">
        <v>13</v>
      </c>
      <c r="S40" s="1" t="s">
        <v>13</v>
      </c>
      <c r="T40" s="1" t="s">
        <v>13</v>
      </c>
      <c r="U40" s="1" t="s">
        <v>14</v>
      </c>
      <c r="V40" s="1" t="s">
        <v>13</v>
      </c>
      <c r="W40" s="1" t="s">
        <v>13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14</v>
      </c>
      <c r="AC40" s="1" t="s">
        <v>13</v>
      </c>
      <c r="AD40" s="1" t="s">
        <v>13</v>
      </c>
      <c r="AE40" s="1" t="s">
        <v>13</v>
      </c>
      <c r="AF40" s="1" t="s">
        <v>13</v>
      </c>
      <c r="AG40" s="1" t="s">
        <v>13</v>
      </c>
      <c r="AH40" s="5">
        <f>COUNTIF(D40:AG40,"P")</f>
        <v>26</v>
      </c>
      <c r="AI40" s="5">
        <f>COUNTIF(D40:AG40,"WO")</f>
        <v>4</v>
      </c>
      <c r="AJ40" s="5">
        <f>COUNTIF(D40:AF40,"CL")</f>
        <v>0</v>
      </c>
      <c r="AK40" s="5">
        <f>COUNTIF(D40:AF40,"PL")</f>
        <v>0</v>
      </c>
      <c r="AL40" s="5">
        <f t="shared" si="0"/>
        <v>30</v>
      </c>
    </row>
    <row r="41" spans="1:38" ht="15">
      <c r="A41" s="1">
        <v>33</v>
      </c>
      <c r="B41" s="15" t="s">
        <v>51</v>
      </c>
      <c r="C41" s="15" t="s">
        <v>82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14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14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14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14</v>
      </c>
      <c r="AD41" s="1" t="s">
        <v>13</v>
      </c>
      <c r="AE41" s="1" t="s">
        <v>13</v>
      </c>
      <c r="AF41" s="1" t="s">
        <v>13</v>
      </c>
      <c r="AG41" s="1" t="s">
        <v>13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 t="shared" si="0"/>
        <v>30</v>
      </c>
    </row>
    <row r="42" spans="1:38" ht="15">
      <c r="A42" s="1">
        <v>34</v>
      </c>
      <c r="B42" s="15" t="s">
        <v>39</v>
      </c>
      <c r="C42" s="15" t="s">
        <v>72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102</v>
      </c>
      <c r="I42" s="1" t="s">
        <v>102</v>
      </c>
      <c r="J42" s="1" t="s">
        <v>102</v>
      </c>
      <c r="K42" s="1" t="s">
        <v>102</v>
      </c>
      <c r="L42" s="1" t="s">
        <v>102</v>
      </c>
      <c r="M42" s="1" t="s">
        <v>102</v>
      </c>
      <c r="N42" s="1" t="s">
        <v>102</v>
      </c>
      <c r="O42" s="1" t="s">
        <v>102</v>
      </c>
      <c r="P42" s="1" t="s">
        <v>102</v>
      </c>
      <c r="Q42" s="1" t="s">
        <v>102</v>
      </c>
      <c r="R42" s="1" t="s">
        <v>102</v>
      </c>
      <c r="S42" s="1" t="s">
        <v>102</v>
      </c>
      <c r="T42" s="1" t="s">
        <v>102</v>
      </c>
      <c r="U42" s="1" t="s">
        <v>102</v>
      </c>
      <c r="V42" s="1" t="s">
        <v>102</v>
      </c>
      <c r="W42" s="1" t="s">
        <v>102</v>
      </c>
      <c r="X42" s="1" t="s">
        <v>102</v>
      </c>
      <c r="Y42" s="1" t="s">
        <v>102</v>
      </c>
      <c r="Z42" s="1" t="s">
        <v>102</v>
      </c>
      <c r="AA42" s="1" t="s">
        <v>102</v>
      </c>
      <c r="AB42" s="1" t="s">
        <v>102</v>
      </c>
      <c r="AC42" s="1" t="s">
        <v>102</v>
      </c>
      <c r="AD42" s="1" t="s">
        <v>102</v>
      </c>
      <c r="AE42" s="1" t="s">
        <v>102</v>
      </c>
      <c r="AF42" s="1" t="s">
        <v>102</v>
      </c>
      <c r="AG42" s="1" t="s">
        <v>102</v>
      </c>
      <c r="AH42" s="5">
        <f>COUNTIF(D42:AG42,"P")</f>
        <v>4</v>
      </c>
      <c r="AI42" s="5">
        <f>COUNTIF(D42:AG42,"WO")</f>
        <v>0</v>
      </c>
      <c r="AJ42" s="5">
        <f>COUNTIF(D42:AF42,"CL")</f>
        <v>0</v>
      </c>
      <c r="AK42" s="5">
        <f>COUNTIF(D42:AF42,"PL")</f>
        <v>0</v>
      </c>
      <c r="AL42" s="5">
        <f t="shared" si="0"/>
        <v>4</v>
      </c>
    </row>
    <row r="43" spans="1:38" ht="15">
      <c r="A43" s="1">
        <v>35</v>
      </c>
      <c r="B43" s="15" t="s">
        <v>91</v>
      </c>
      <c r="C43" s="15" t="s">
        <v>97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14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1" t="s">
        <v>14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14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14</v>
      </c>
      <c r="AF43" s="1" t="s">
        <v>13</v>
      </c>
      <c r="AG43" s="1" t="s">
        <v>13</v>
      </c>
      <c r="AH43" s="5">
        <f>COUNTIF(D43:AG43,"P")</f>
        <v>26</v>
      </c>
      <c r="AI43" s="5">
        <f>COUNTIF(D43:AG43,"WO")</f>
        <v>4</v>
      </c>
      <c r="AJ43" s="5">
        <f>COUNTIF(D43:AF43,"CL")</f>
        <v>0</v>
      </c>
      <c r="AK43" s="5">
        <f>COUNTIF(D43:AF43,"PL")</f>
        <v>0</v>
      </c>
      <c r="AL43" s="5">
        <f t="shared" si="0"/>
        <v>30</v>
      </c>
    </row>
    <row r="44" spans="1:38" ht="15">
      <c r="A44" s="1">
        <v>36</v>
      </c>
      <c r="B44" s="15" t="s">
        <v>40</v>
      </c>
      <c r="C44" s="15" t="s">
        <v>73</v>
      </c>
      <c r="D44" s="1" t="s">
        <v>13</v>
      </c>
      <c r="E44" s="1" t="s">
        <v>13</v>
      </c>
      <c r="F44" s="1" t="s">
        <v>14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13</v>
      </c>
      <c r="L44" s="1" t="s">
        <v>13</v>
      </c>
      <c r="M44" s="1" t="s">
        <v>14</v>
      </c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13</v>
      </c>
      <c r="S44" s="1" t="s">
        <v>13</v>
      </c>
      <c r="T44" s="1" t="s">
        <v>14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13</v>
      </c>
      <c r="Z44" s="1" t="s">
        <v>13</v>
      </c>
      <c r="AA44" s="1" t="s">
        <v>14</v>
      </c>
      <c r="AB44" s="1" t="s">
        <v>13</v>
      </c>
      <c r="AC44" s="1" t="s">
        <v>13</v>
      </c>
      <c r="AD44" s="1" t="s">
        <v>13</v>
      </c>
      <c r="AE44" s="1" t="s">
        <v>13</v>
      </c>
      <c r="AF44" s="1" t="s">
        <v>13</v>
      </c>
      <c r="AG44" s="1" t="s">
        <v>13</v>
      </c>
      <c r="AH44" s="5">
        <f>COUNTIF(D44:AG44,"P")</f>
        <v>26</v>
      </c>
      <c r="AI44" s="5">
        <f>COUNTIF(D44:AG44,"WO")</f>
        <v>4</v>
      </c>
      <c r="AJ44" s="5">
        <f>COUNTIF(D44:AF44,"CL")</f>
        <v>0</v>
      </c>
      <c r="AK44" s="5">
        <f>COUNTIF(D44:AF44,"PL")</f>
        <v>0</v>
      </c>
      <c r="AL44" s="5">
        <f t="shared" si="0"/>
        <v>30</v>
      </c>
    </row>
    <row r="45" spans="1:38" ht="15">
      <c r="A45" s="1">
        <v>37</v>
      </c>
      <c r="B45" s="15" t="s">
        <v>92</v>
      </c>
      <c r="C45" s="15" t="s">
        <v>98</v>
      </c>
      <c r="D45" s="1" t="s">
        <v>13</v>
      </c>
      <c r="E45" s="1" t="s">
        <v>13</v>
      </c>
      <c r="F45" s="1" t="s">
        <v>13</v>
      </c>
      <c r="G45" s="1" t="s">
        <v>14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14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14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14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5">
        <f>COUNTIF(D45:AG45,"P")</f>
        <v>26</v>
      </c>
      <c r="AI45" s="5">
        <f>COUNTIF(D45:AG45,"WO")</f>
        <v>4</v>
      </c>
      <c r="AJ45" s="5">
        <f>COUNTIF(D45:AF45,"CL")</f>
        <v>0</v>
      </c>
      <c r="AK45" s="5">
        <f>COUNTIF(D45:AF45,"PL")</f>
        <v>0</v>
      </c>
      <c r="AL45" s="5">
        <f t="shared" si="0"/>
        <v>30</v>
      </c>
    </row>
    <row r="46" spans="1:38" ht="15">
      <c r="A46" s="1">
        <v>38</v>
      </c>
      <c r="B46" s="15" t="s">
        <v>41</v>
      </c>
      <c r="C46" s="15" t="s">
        <v>74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14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14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14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14</v>
      </c>
      <c r="AD46" s="1" t="s">
        <v>13</v>
      </c>
      <c r="AE46" s="1" t="s">
        <v>13</v>
      </c>
      <c r="AF46" s="1" t="s">
        <v>13</v>
      </c>
      <c r="AG46" s="1" t="s">
        <v>102</v>
      </c>
      <c r="AH46" s="5">
        <f>COUNTIF(D46:AG46,"P")</f>
        <v>25</v>
      </c>
      <c r="AI46" s="5">
        <f>COUNTIF(D46:AG46,"WO")</f>
        <v>4</v>
      </c>
      <c r="AJ46" s="5">
        <f>COUNTIF(D46:AF46,"CL")</f>
        <v>0</v>
      </c>
      <c r="AK46" s="5">
        <f>COUNTIF(D46:AF46,"PL")</f>
        <v>0</v>
      </c>
      <c r="AL46" s="5">
        <f t="shared" si="0"/>
        <v>29</v>
      </c>
    </row>
    <row r="47" spans="1:38" ht="15">
      <c r="A47" s="1">
        <v>39</v>
      </c>
      <c r="B47" s="15" t="s">
        <v>52</v>
      </c>
      <c r="C47" s="15" t="s">
        <v>83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14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14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14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14</v>
      </c>
      <c r="AE47" s="1" t="s">
        <v>13</v>
      </c>
      <c r="AF47" s="1" t="s">
        <v>13</v>
      </c>
      <c r="AG47" s="1" t="s">
        <v>13</v>
      </c>
      <c r="AH47" s="5">
        <f>COUNTIF(D47:AG47,"P")</f>
        <v>26</v>
      </c>
      <c r="AI47" s="5">
        <f>COUNTIF(D47:AG47,"WO")</f>
        <v>4</v>
      </c>
      <c r="AJ47" s="5">
        <f>COUNTIF(D47:AF47,"CL")</f>
        <v>0</v>
      </c>
      <c r="AK47" s="5">
        <f>COUNTIF(D47:AF47,"PL")</f>
        <v>0</v>
      </c>
      <c r="AL47" s="5">
        <f t="shared" si="0"/>
        <v>30</v>
      </c>
    </row>
    <row r="48" spans="1:38" ht="15">
      <c r="A48" s="1">
        <v>40</v>
      </c>
      <c r="B48" s="15" t="s">
        <v>86</v>
      </c>
      <c r="C48" s="15" t="s">
        <v>87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14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14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14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14</v>
      </c>
      <c r="AF48" s="1" t="s">
        <v>13</v>
      </c>
      <c r="AG48" s="1" t="s">
        <v>13</v>
      </c>
      <c r="AH48" s="5">
        <f>COUNTIF(D48:AG48,"P")</f>
        <v>26</v>
      </c>
      <c r="AI48" s="5">
        <f>COUNTIF(D48:AG48,"WO")</f>
        <v>4</v>
      </c>
      <c r="AJ48" s="5">
        <f>COUNTIF(D48:AF48,"CL")</f>
        <v>0</v>
      </c>
      <c r="AK48" s="5">
        <f>COUNTIF(D48:AF48,"PL")</f>
        <v>0</v>
      </c>
      <c r="AL48" s="5">
        <f t="shared" si="0"/>
        <v>30</v>
      </c>
    </row>
    <row r="49" spans="1:38" ht="15">
      <c r="A49" s="1">
        <v>41</v>
      </c>
      <c r="B49" s="15" t="s">
        <v>84</v>
      </c>
      <c r="C49" s="15" t="s">
        <v>85</v>
      </c>
      <c r="D49" s="1" t="s">
        <v>13</v>
      </c>
      <c r="E49" s="1" t="s">
        <v>13</v>
      </c>
      <c r="F49" s="1" t="s">
        <v>14</v>
      </c>
      <c r="G49" s="1" t="s">
        <v>13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14</v>
      </c>
      <c r="N49" s="1" t="s">
        <v>13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14</v>
      </c>
      <c r="U49" s="1" t="s">
        <v>13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14</v>
      </c>
      <c r="AB49" s="1" t="s">
        <v>13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5">
        <f>COUNTIF(D49:AG49,"P")</f>
        <v>26</v>
      </c>
      <c r="AI49" s="5">
        <f>COUNTIF(D49:AG49,"WO")</f>
        <v>4</v>
      </c>
      <c r="AJ49" s="5">
        <f>COUNTIF(D49:AF49,"CL")</f>
        <v>0</v>
      </c>
      <c r="AK49" s="5">
        <f>COUNTIF(D49:AF49,"PL")</f>
        <v>0</v>
      </c>
      <c r="AL49" s="5">
        <f t="shared" si="0"/>
        <v>30</v>
      </c>
    </row>
    <row r="50" spans="1:38" ht="15">
      <c r="A50" s="1">
        <v>42</v>
      </c>
      <c r="B50" s="15" t="s">
        <v>88</v>
      </c>
      <c r="C50" s="15" t="s">
        <v>89</v>
      </c>
      <c r="D50" s="1" t="s">
        <v>13</v>
      </c>
      <c r="E50" s="1" t="s">
        <v>13</v>
      </c>
      <c r="F50" s="1" t="s">
        <v>13</v>
      </c>
      <c r="G50" s="1" t="s">
        <v>14</v>
      </c>
      <c r="H50" s="1" t="s">
        <v>13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14</v>
      </c>
      <c r="O50" s="1" t="s">
        <v>13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14</v>
      </c>
      <c r="V50" s="1" t="s">
        <v>13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14</v>
      </c>
      <c r="AC50" s="1" t="s">
        <v>13</v>
      </c>
      <c r="AD50" s="1" t="s">
        <v>13</v>
      </c>
      <c r="AE50" s="1" t="s">
        <v>13</v>
      </c>
      <c r="AF50" s="1" t="s">
        <v>13</v>
      </c>
      <c r="AG50" s="1" t="s">
        <v>13</v>
      </c>
      <c r="AH50" s="5">
        <f>COUNTIF(D50:AG50,"P")</f>
        <v>26</v>
      </c>
      <c r="AI50" s="5">
        <f>COUNTIF(D50:AG50,"WO")</f>
        <v>4</v>
      </c>
      <c r="AJ50" s="5">
        <f>COUNTIF(D50:AF50,"CL")</f>
        <v>0</v>
      </c>
      <c r="AK50" s="5">
        <f>COUNTIF(D50:AF50,"PL")</f>
        <v>0</v>
      </c>
      <c r="AL50" s="5">
        <f t="shared" si="0"/>
        <v>30</v>
      </c>
    </row>
    <row r="51" spans="1:38" ht="15">
      <c r="A51" s="1">
        <v>43</v>
      </c>
      <c r="B51" s="15" t="s">
        <v>93</v>
      </c>
      <c r="C51" s="15" t="s">
        <v>99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14</v>
      </c>
      <c r="I51" s="1" t="s">
        <v>13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14</v>
      </c>
      <c r="P51" s="1" t="s">
        <v>13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14</v>
      </c>
      <c r="W51" s="1" t="s">
        <v>13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14</v>
      </c>
      <c r="AD51" s="1" t="s">
        <v>13</v>
      </c>
      <c r="AE51" s="1" t="s">
        <v>13</v>
      </c>
      <c r="AF51" s="1" t="s">
        <v>13</v>
      </c>
      <c r="AG51" s="1" t="s">
        <v>13</v>
      </c>
      <c r="AH51" s="5">
        <f>COUNTIF(D51:AG51,"P")</f>
        <v>26</v>
      </c>
      <c r="AI51" s="5">
        <f>COUNTIF(D51:AG51,"WO")</f>
        <v>4</v>
      </c>
      <c r="AJ51" s="5">
        <f>COUNTIF(D51:AF51,"CL")</f>
        <v>0</v>
      </c>
      <c r="AK51" s="5">
        <f>COUNTIF(D51:AF51,"PL")</f>
        <v>0</v>
      </c>
      <c r="AL51" s="5">
        <f t="shared" si="0"/>
        <v>30</v>
      </c>
    </row>
    <row r="52" spans="1:38" ht="15">
      <c r="A52" s="1">
        <v>44</v>
      </c>
      <c r="B52" s="15" t="s">
        <v>94</v>
      </c>
      <c r="C52" s="15" t="s">
        <v>100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14</v>
      </c>
      <c r="J52" s="1" t="s">
        <v>13</v>
      </c>
      <c r="K52" s="1" t="s">
        <v>13</v>
      </c>
      <c r="L52" s="1" t="s">
        <v>102</v>
      </c>
      <c r="M52" s="1" t="s">
        <v>13</v>
      </c>
      <c r="N52" s="1" t="s">
        <v>13</v>
      </c>
      <c r="O52" s="1" t="s">
        <v>13</v>
      </c>
      <c r="P52" s="1" t="s">
        <v>14</v>
      </c>
      <c r="Q52" s="1" t="s">
        <v>13</v>
      </c>
      <c r="R52" s="1" t="s">
        <v>102</v>
      </c>
      <c r="S52" s="1" t="s">
        <v>13</v>
      </c>
      <c r="T52" s="1" t="s">
        <v>102</v>
      </c>
      <c r="U52" s="1" t="s">
        <v>13</v>
      </c>
      <c r="V52" s="1" t="s">
        <v>13</v>
      </c>
      <c r="W52" s="1" t="s">
        <v>14</v>
      </c>
      <c r="X52" s="1" t="s">
        <v>13</v>
      </c>
      <c r="Y52" s="1" t="s">
        <v>13</v>
      </c>
      <c r="Z52" s="1" t="s">
        <v>102</v>
      </c>
      <c r="AA52" s="1" t="s">
        <v>13</v>
      </c>
      <c r="AB52" s="1" t="s">
        <v>13</v>
      </c>
      <c r="AC52" s="1" t="s">
        <v>102</v>
      </c>
      <c r="AD52" s="1" t="s">
        <v>102</v>
      </c>
      <c r="AE52" s="1" t="s">
        <v>102</v>
      </c>
      <c r="AF52" s="1" t="s">
        <v>102</v>
      </c>
      <c r="AG52" s="1" t="s">
        <v>102</v>
      </c>
      <c r="AH52" s="5">
        <f>COUNTIF(D52:AG52,"P")</f>
        <v>18</v>
      </c>
      <c r="AI52" s="5">
        <f>COUNTIF(D52:AG52,"WO")</f>
        <v>3</v>
      </c>
      <c r="AJ52" s="5">
        <f>COUNTIF(D52:AF52,"CL")</f>
        <v>0</v>
      </c>
      <c r="AK52" s="5">
        <f>COUNTIF(D52:AF52,"PL")</f>
        <v>0</v>
      </c>
      <c r="AL52" s="5">
        <f aca="true" t="shared" si="1" ref="AL52:AL57">SUM(AH52:AK52)</f>
        <v>21</v>
      </c>
    </row>
    <row r="53" spans="1:38" ht="15">
      <c r="A53" s="1">
        <v>45</v>
      </c>
      <c r="B53" s="15" t="s">
        <v>95</v>
      </c>
      <c r="C53" s="15" t="s">
        <v>101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" t="s">
        <v>14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13</v>
      </c>
      <c r="Q53" s="1" t="s">
        <v>14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13</v>
      </c>
      <c r="W53" s="1" t="s">
        <v>13</v>
      </c>
      <c r="X53" s="1" t="s">
        <v>14</v>
      </c>
      <c r="Y53" s="1" t="s">
        <v>13</v>
      </c>
      <c r="Z53" s="1" t="s">
        <v>13</v>
      </c>
      <c r="AA53" s="1" t="s">
        <v>13</v>
      </c>
      <c r="AB53" s="1" t="s">
        <v>13</v>
      </c>
      <c r="AC53" s="1" t="s">
        <v>13</v>
      </c>
      <c r="AD53" s="1" t="s">
        <v>102</v>
      </c>
      <c r="AE53" s="1" t="s">
        <v>102</v>
      </c>
      <c r="AF53" s="1" t="s">
        <v>102</v>
      </c>
      <c r="AG53" s="1" t="s">
        <v>102</v>
      </c>
      <c r="AH53" s="5">
        <f>COUNTIF(D53:AG53,"P")</f>
        <v>23</v>
      </c>
      <c r="AI53" s="5">
        <f>COUNTIF(D53:AG53,"WO")</f>
        <v>3</v>
      </c>
      <c r="AJ53" s="5">
        <f>COUNTIF(D53:AF53,"CL")</f>
        <v>0</v>
      </c>
      <c r="AK53" s="5">
        <f>COUNTIF(D53:AF53,"PL")</f>
        <v>0</v>
      </c>
      <c r="AL53" s="5">
        <f t="shared" si="1"/>
        <v>26</v>
      </c>
    </row>
    <row r="54" spans="1:38" ht="15">
      <c r="A54" s="1">
        <v>46</v>
      </c>
      <c r="B54" s="15" t="s">
        <v>113</v>
      </c>
      <c r="C54" s="15" t="s">
        <v>117</v>
      </c>
      <c r="D54" s="1" t="s">
        <v>13</v>
      </c>
      <c r="E54" s="1" t="s">
        <v>13</v>
      </c>
      <c r="F54" s="1" t="s">
        <v>14</v>
      </c>
      <c r="G54" s="1" t="s">
        <v>13</v>
      </c>
      <c r="H54" s="1" t="s">
        <v>13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14</v>
      </c>
      <c r="N54" s="1" t="s">
        <v>13</v>
      </c>
      <c r="O54" s="1" t="s">
        <v>13</v>
      </c>
      <c r="P54" s="1" t="s">
        <v>13</v>
      </c>
      <c r="Q54" s="1" t="s">
        <v>13</v>
      </c>
      <c r="R54" s="1" t="s">
        <v>13</v>
      </c>
      <c r="S54" s="1" t="s">
        <v>13</v>
      </c>
      <c r="T54" s="1" t="s">
        <v>14</v>
      </c>
      <c r="U54" s="1" t="s">
        <v>13</v>
      </c>
      <c r="V54" s="1" t="s">
        <v>13</v>
      </c>
      <c r="W54" s="1" t="s">
        <v>13</v>
      </c>
      <c r="X54" s="1" t="s">
        <v>13</v>
      </c>
      <c r="Y54" s="1" t="s">
        <v>13</v>
      </c>
      <c r="Z54" s="1" t="s">
        <v>102</v>
      </c>
      <c r="AA54" s="1" t="s">
        <v>14</v>
      </c>
      <c r="AB54" s="1" t="s">
        <v>13</v>
      </c>
      <c r="AC54" s="1" t="s">
        <v>13</v>
      </c>
      <c r="AD54" s="1" t="s">
        <v>102</v>
      </c>
      <c r="AE54" s="1" t="s">
        <v>13</v>
      </c>
      <c r="AF54" s="1" t="s">
        <v>13</v>
      </c>
      <c r="AG54" s="1" t="s">
        <v>13</v>
      </c>
      <c r="AH54" s="5">
        <f>COUNTIF(D54:AG54,"P")</f>
        <v>24</v>
      </c>
      <c r="AI54" s="5">
        <f>COUNTIF(D54:AG54,"WO")</f>
        <v>4</v>
      </c>
      <c r="AJ54" s="5">
        <f>COUNTIF(D54:AF54,"CL")</f>
        <v>0</v>
      </c>
      <c r="AK54" s="5">
        <f>COUNTIF(D54:AF54,"PL")</f>
        <v>0</v>
      </c>
      <c r="AL54" s="5">
        <f t="shared" si="1"/>
        <v>28</v>
      </c>
    </row>
    <row r="55" spans="1:38" ht="15">
      <c r="A55" s="1">
        <v>47</v>
      </c>
      <c r="B55" s="15" t="s">
        <v>104</v>
      </c>
      <c r="C55" s="15" t="s">
        <v>108</v>
      </c>
      <c r="D55" s="1" t="s">
        <v>13</v>
      </c>
      <c r="E55" s="1" t="s">
        <v>13</v>
      </c>
      <c r="F55" s="1" t="s">
        <v>13</v>
      </c>
      <c r="G55" s="1" t="s">
        <v>14</v>
      </c>
      <c r="H55" s="1" t="s">
        <v>13</v>
      </c>
      <c r="I55" s="1" t="s">
        <v>13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14</v>
      </c>
      <c r="O55" s="1" t="s">
        <v>13</v>
      </c>
      <c r="P55" s="1" t="s">
        <v>13</v>
      </c>
      <c r="Q55" s="1" t="s">
        <v>13</v>
      </c>
      <c r="R55" s="1" t="s">
        <v>13</v>
      </c>
      <c r="S55" s="1" t="s">
        <v>13</v>
      </c>
      <c r="T55" s="1" t="s">
        <v>13</v>
      </c>
      <c r="U55" s="1" t="s">
        <v>14</v>
      </c>
      <c r="V55" s="1" t="s">
        <v>13</v>
      </c>
      <c r="W55" s="1" t="s">
        <v>13</v>
      </c>
      <c r="X55" s="1" t="s">
        <v>13</v>
      </c>
      <c r="Y55" s="1" t="s">
        <v>13</v>
      </c>
      <c r="Z55" s="1" t="s">
        <v>13</v>
      </c>
      <c r="AA55" s="1" t="s">
        <v>13</v>
      </c>
      <c r="AB55" s="1" t="s">
        <v>14</v>
      </c>
      <c r="AC55" s="1" t="s">
        <v>13</v>
      </c>
      <c r="AD55" s="1" t="s">
        <v>13</v>
      </c>
      <c r="AE55" s="1" t="s">
        <v>13</v>
      </c>
      <c r="AF55" s="1" t="s">
        <v>13</v>
      </c>
      <c r="AG55" s="1" t="s">
        <v>13</v>
      </c>
      <c r="AH55" s="5">
        <f>COUNTIF(D55:AG55,"P")</f>
        <v>26</v>
      </c>
      <c r="AI55" s="5">
        <f>COUNTIF(D55:AG55,"WO")</f>
        <v>4</v>
      </c>
      <c r="AJ55" s="5">
        <f>COUNTIF(D55:AF55,"CL")</f>
        <v>0</v>
      </c>
      <c r="AK55" s="5">
        <f>COUNTIF(D55:AF55,"PL")</f>
        <v>0</v>
      </c>
      <c r="AL55" s="5">
        <f t="shared" si="1"/>
        <v>30</v>
      </c>
    </row>
    <row r="56" spans="1:38" ht="15">
      <c r="A56" s="1">
        <v>48</v>
      </c>
      <c r="B56" s="15" t="s">
        <v>105</v>
      </c>
      <c r="C56" s="15" t="s">
        <v>109</v>
      </c>
      <c r="D56" s="1" t="s">
        <v>13</v>
      </c>
      <c r="E56" s="1" t="s">
        <v>102</v>
      </c>
      <c r="F56" s="1" t="s">
        <v>13</v>
      </c>
      <c r="G56" s="1" t="s">
        <v>13</v>
      </c>
      <c r="H56" s="1" t="s">
        <v>14</v>
      </c>
      <c r="I56" s="1" t="s">
        <v>13</v>
      </c>
      <c r="J56" s="1" t="s">
        <v>13</v>
      </c>
      <c r="K56" s="1" t="s">
        <v>13</v>
      </c>
      <c r="L56" s="1" t="s">
        <v>13</v>
      </c>
      <c r="M56" s="1" t="s">
        <v>13</v>
      </c>
      <c r="N56" s="1" t="s">
        <v>13</v>
      </c>
      <c r="O56" s="1" t="s">
        <v>14</v>
      </c>
      <c r="P56" s="1" t="s">
        <v>13</v>
      </c>
      <c r="Q56" s="1" t="s">
        <v>13</v>
      </c>
      <c r="R56" s="1" t="s">
        <v>13</v>
      </c>
      <c r="S56" s="1" t="s">
        <v>13</v>
      </c>
      <c r="T56" s="1" t="s">
        <v>13</v>
      </c>
      <c r="U56" s="1" t="s">
        <v>13</v>
      </c>
      <c r="V56" s="1" t="s">
        <v>14</v>
      </c>
      <c r="W56" s="1" t="s">
        <v>13</v>
      </c>
      <c r="X56" s="1" t="s">
        <v>13</v>
      </c>
      <c r="Y56" s="1" t="s">
        <v>13</v>
      </c>
      <c r="Z56" s="1" t="s">
        <v>13</v>
      </c>
      <c r="AA56" s="1" t="s">
        <v>13</v>
      </c>
      <c r="AB56" s="1" t="s">
        <v>13</v>
      </c>
      <c r="AC56" s="1" t="s">
        <v>14</v>
      </c>
      <c r="AD56" s="1" t="s">
        <v>13</v>
      </c>
      <c r="AE56" s="1" t="s">
        <v>13</v>
      </c>
      <c r="AF56" s="1" t="s">
        <v>13</v>
      </c>
      <c r="AG56" s="1" t="s">
        <v>13</v>
      </c>
      <c r="AH56" s="5">
        <f>COUNTIF(D56:AG56,"P")</f>
        <v>25</v>
      </c>
      <c r="AI56" s="5">
        <f>COUNTIF(D56:AG56,"WO")</f>
        <v>4</v>
      </c>
      <c r="AJ56" s="5">
        <f>COUNTIF(D56:AF56,"CL")</f>
        <v>0</v>
      </c>
      <c r="AK56" s="5">
        <f>COUNTIF(D56:AF56,"PL")</f>
        <v>0</v>
      </c>
      <c r="AL56" s="5">
        <f t="shared" si="1"/>
        <v>29</v>
      </c>
    </row>
    <row r="57" spans="1:38" ht="15">
      <c r="A57" s="1">
        <v>49</v>
      </c>
      <c r="B57" s="15" t="s">
        <v>106</v>
      </c>
      <c r="C57" s="15" t="s">
        <v>110</v>
      </c>
      <c r="D57" s="1" t="s">
        <v>13</v>
      </c>
      <c r="E57" s="1" t="s">
        <v>13</v>
      </c>
      <c r="F57" s="1" t="s">
        <v>13</v>
      </c>
      <c r="G57" s="1" t="s">
        <v>13</v>
      </c>
      <c r="H57" s="1" t="s">
        <v>13</v>
      </c>
      <c r="I57" s="1" t="s">
        <v>14</v>
      </c>
      <c r="J57" s="1" t="s">
        <v>13</v>
      </c>
      <c r="K57" s="1" t="s">
        <v>13</v>
      </c>
      <c r="L57" s="1" t="s">
        <v>13</v>
      </c>
      <c r="M57" s="1" t="s">
        <v>13</v>
      </c>
      <c r="N57" s="1" t="s">
        <v>13</v>
      </c>
      <c r="O57" s="1" t="s">
        <v>13</v>
      </c>
      <c r="P57" s="1" t="s">
        <v>14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13</v>
      </c>
      <c r="V57" s="1" t="s">
        <v>13</v>
      </c>
      <c r="W57" s="1" t="s">
        <v>14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13</v>
      </c>
      <c r="AC57" s="1" t="s">
        <v>13</v>
      </c>
      <c r="AD57" s="1" t="s">
        <v>102</v>
      </c>
      <c r="AE57" s="1" t="s">
        <v>102</v>
      </c>
      <c r="AF57" s="1" t="s">
        <v>102</v>
      </c>
      <c r="AG57" s="1" t="s">
        <v>102</v>
      </c>
      <c r="AH57" s="5">
        <f>COUNTIF(D57:AG57,"P")</f>
        <v>23</v>
      </c>
      <c r="AI57" s="5">
        <f>COUNTIF(D57:AG57,"WO")</f>
        <v>3</v>
      </c>
      <c r="AJ57" s="5">
        <f>COUNTIF(D57:AF57,"CL")</f>
        <v>0</v>
      </c>
      <c r="AK57" s="5">
        <f>COUNTIF(D57:AF57,"PL")</f>
        <v>0</v>
      </c>
      <c r="AL57" s="5">
        <f t="shared" si="1"/>
        <v>26</v>
      </c>
    </row>
    <row r="58" spans="1:38" ht="15">
      <c r="A58" s="1">
        <v>50</v>
      </c>
      <c r="B58" s="15" t="s">
        <v>114</v>
      </c>
      <c r="C58" s="15" t="s">
        <v>118</v>
      </c>
      <c r="D58" s="1" t="s">
        <v>13</v>
      </c>
      <c r="E58" s="1" t="s">
        <v>13</v>
      </c>
      <c r="F58" s="1" t="s">
        <v>14</v>
      </c>
      <c r="G58" s="1" t="s">
        <v>13</v>
      </c>
      <c r="H58" s="1" t="s">
        <v>13</v>
      </c>
      <c r="I58" s="1" t="s">
        <v>13</v>
      </c>
      <c r="J58" s="1" t="s">
        <v>13</v>
      </c>
      <c r="K58" s="1" t="s">
        <v>13</v>
      </c>
      <c r="L58" s="1" t="s">
        <v>102</v>
      </c>
      <c r="M58" s="1" t="s">
        <v>102</v>
      </c>
      <c r="N58" s="1" t="s">
        <v>102</v>
      </c>
      <c r="O58" s="1" t="s">
        <v>102</v>
      </c>
      <c r="P58" s="1" t="s">
        <v>102</v>
      </c>
      <c r="Q58" s="1" t="s">
        <v>102</v>
      </c>
      <c r="R58" s="1" t="s">
        <v>102</v>
      </c>
      <c r="S58" s="1" t="s">
        <v>102</v>
      </c>
      <c r="T58" s="1" t="s">
        <v>102</v>
      </c>
      <c r="U58" s="1" t="s">
        <v>102</v>
      </c>
      <c r="V58" s="1" t="s">
        <v>102</v>
      </c>
      <c r="W58" s="1" t="s">
        <v>102</v>
      </c>
      <c r="X58" s="1" t="s">
        <v>102</v>
      </c>
      <c r="Y58" s="1" t="s">
        <v>102</v>
      </c>
      <c r="Z58" s="1" t="s">
        <v>102</v>
      </c>
      <c r="AA58" s="1" t="s">
        <v>102</v>
      </c>
      <c r="AB58" s="1" t="s">
        <v>102</v>
      </c>
      <c r="AC58" s="1" t="s">
        <v>102</v>
      </c>
      <c r="AD58" s="1" t="s">
        <v>102</v>
      </c>
      <c r="AE58" s="1" t="s">
        <v>102</v>
      </c>
      <c r="AF58" s="1" t="s">
        <v>102</v>
      </c>
      <c r="AG58" s="1" t="s">
        <v>102</v>
      </c>
      <c r="AH58" s="5">
        <f>COUNTIF(D58:AG58,"P")</f>
        <v>7</v>
      </c>
      <c r="AI58" s="5">
        <f>COUNTIF(D58:AG58,"WO")</f>
        <v>1</v>
      </c>
      <c r="AJ58" s="5">
        <f>COUNTIF(D58:AF58,"CL")</f>
        <v>0</v>
      </c>
      <c r="AK58" s="5">
        <f>COUNTIF(D58:AF58,"PL")</f>
        <v>0</v>
      </c>
      <c r="AL58" s="5">
        <f>SUM(AH58:AK58)</f>
        <v>8</v>
      </c>
    </row>
    <row r="59" spans="1:38" ht="15">
      <c r="A59" s="1">
        <v>51</v>
      </c>
      <c r="B59" s="15" t="s">
        <v>115</v>
      </c>
      <c r="C59" s="15" t="s">
        <v>64</v>
      </c>
      <c r="D59" s="1" t="s">
        <v>102</v>
      </c>
      <c r="E59" s="1" t="s">
        <v>102</v>
      </c>
      <c r="F59" s="1" t="s">
        <v>102</v>
      </c>
      <c r="G59" s="1" t="s">
        <v>102</v>
      </c>
      <c r="H59" s="1" t="s">
        <v>102</v>
      </c>
      <c r="I59" s="1" t="s">
        <v>102</v>
      </c>
      <c r="J59" s="1" t="s">
        <v>102</v>
      </c>
      <c r="K59" s="1" t="s">
        <v>102</v>
      </c>
      <c r="L59" s="1" t="s">
        <v>102</v>
      </c>
      <c r="M59" s="1" t="s">
        <v>102</v>
      </c>
      <c r="N59" s="1" t="s">
        <v>102</v>
      </c>
      <c r="O59" s="1" t="s">
        <v>102</v>
      </c>
      <c r="P59" s="1" t="s">
        <v>102</v>
      </c>
      <c r="Q59" s="1" t="s">
        <v>13</v>
      </c>
      <c r="R59" s="1" t="s">
        <v>13</v>
      </c>
      <c r="S59" s="1" t="s">
        <v>13</v>
      </c>
      <c r="T59" s="1" t="s">
        <v>13</v>
      </c>
      <c r="U59" s="1" t="s">
        <v>14</v>
      </c>
      <c r="V59" s="1" t="s">
        <v>13</v>
      </c>
      <c r="W59" s="1" t="s">
        <v>13</v>
      </c>
      <c r="X59" s="1" t="s">
        <v>13</v>
      </c>
      <c r="Y59" s="1" t="s">
        <v>102</v>
      </c>
      <c r="Z59" s="1" t="s">
        <v>13</v>
      </c>
      <c r="AA59" s="1" t="s">
        <v>13</v>
      </c>
      <c r="AB59" s="1" t="s">
        <v>14</v>
      </c>
      <c r="AC59" s="1" t="s">
        <v>13</v>
      </c>
      <c r="AD59" s="1" t="s">
        <v>13</v>
      </c>
      <c r="AE59" s="1" t="s">
        <v>13</v>
      </c>
      <c r="AF59" s="1" t="s">
        <v>13</v>
      </c>
      <c r="AG59" s="1" t="s">
        <v>13</v>
      </c>
      <c r="AH59" s="5">
        <f>COUNTIF(D59:AG59,"P")</f>
        <v>14</v>
      </c>
      <c r="AI59" s="5">
        <f>COUNTIF(D59:AG59,"WO")</f>
        <v>2</v>
      </c>
      <c r="AJ59" s="5">
        <f>COUNTIF(D59:AF59,"CL")</f>
        <v>0</v>
      </c>
      <c r="AK59" s="5">
        <f>COUNTIF(D59:AF59,"PL")</f>
        <v>0</v>
      </c>
      <c r="AL59" s="5">
        <f>SUM(AH59:AK59)</f>
        <v>16</v>
      </c>
    </row>
  </sheetData>
  <sheetProtection/>
  <dataValidations count="2">
    <dataValidation type="textLength" operator="lessThanOrEqual" allowBlank="1" showInputMessage="1" showErrorMessage="1" sqref="B9:B59">
      <formula1>20</formula1>
    </dataValidation>
    <dataValidation type="textLength" operator="lessThanOrEqual" allowBlank="1" showInputMessage="1" showErrorMessage="1" sqref="C9:C5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2022-06-29T11:00:37Z</dcterms:modified>
  <cp:category/>
  <cp:version/>
  <cp:contentType/>
  <cp:contentStatus/>
</cp:coreProperties>
</file>