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Roll'!$A$1:$AM$33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<sst xmlns="http://schemas.openxmlformats.org/spreadsheetml/2006/main" count="841" uniqueCount="67">
  <si>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</si>
  <si>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</si>
  <si>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</si>
  <si>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</si>
  <si>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</si>
  <si>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</si>
  <si>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</si>
  <si>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</si>
  <si>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</si>
  <si>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</si>
  <si>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</si>
  <si>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</si>
  <si>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</si>
  <si>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</si>
  <si>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</si>
  <si>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</si>
  <si>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</si>
  <si>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</si>
  <si>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</si>
  <si>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</si>
  <si>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</si>
  <si>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</si>
  <si>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</si>
  <si>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</si>
  <si>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</si>
  <si>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</si>
  <si>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</si>
  <si>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</si>
  <si>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</si>
  <si>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</si>
  <si>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</si>
  <si>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</si>
  <si>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</si>
  <si>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</si>
  <si>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</si>
  <si>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</si>
  <si>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</si>
  <si>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</si>
  <si>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</si>
  <si>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</si>
  <si>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</si>
  <si>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</si>
  <si>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</si>
  <si>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</si>
  <si>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</si>
  <si>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</si>
  <si>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</si>
  <si>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</si>
  <si>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</si>
  <si>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</si>
  <si>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</si>
  <si>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</si>
  <si>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</si>
  <si>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</si>
  <si>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</si>
  <si>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</si>
  <si>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</si>
  <si>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</si>
  <si>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</si>
  <si>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</si>
  <si>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</si>
  <si>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</si>
  <si>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</si>
  <si>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</si>
  <si>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</si>
  <si>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</si>
  <si>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For the Month:-Mar 2022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</si>
</sst>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3"/>
  <sheetViews>
    <sheetView tabSelected="1" zoomScalePageLayoutView="0" workbookViewId="0" topLeftCell="A9">
      <selection activeCell="A30" sqref="A30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2:36" s="12" customFormat="1" ht="15.75"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4"/>
      <c r="AJ1" s="14"/>
    </row>
    <row r="2" spans="1:36" s="12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4"/>
      <c r="AJ2" s="14"/>
    </row>
    <row r="3" spans="1:36" s="12" customFormat="1" ht="15.75">
      <c r="A3" s="1" t="s">
        <v>2</v>
      </c>
      <c r="B3" s="13"/>
      <c r="C3" s="1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4"/>
      <c r="AJ3" s="14"/>
    </row>
    <row r="4" spans="1:36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4"/>
      <c r="AJ4" s="14"/>
    </row>
    <row r="5" spans="1:36" s="12" customFormat="1" ht="15">
      <c r="A5" s="13" t="s">
        <v>22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</row>
    <row r="6" spans="1:36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  <c r="AJ6" s="14"/>
    </row>
    <row r="7" spans="1:39" ht="15">
      <c r="A7" s="8" t="s">
        <v>66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  <c r="AJ7" s="14"/>
      <c r="AK7" s="14"/>
      <c r="AL7" s="14"/>
      <c r="AM7" s="14"/>
    </row>
    <row r="8" spans="1:39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4">
        <v>1</v>
      </c>
      <c r="B9" s="16" t="s">
        <v>61</v>
      </c>
      <c r="C9" s="17" t="s">
        <v>64</v>
      </c>
      <c r="D9" s="14" t="s">
        <v>12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19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19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2">
        <f aca="true" t="shared" si="0" ref="AI9:AI30">COUNTIF(D9:AH9,"P")</f>
        <v>27</v>
      </c>
      <c r="AJ9" s="2">
        <f aca="true" t="shared" si="1" ref="AJ9:AJ30">COUNTIF(D9:AG9,"wo")</f>
        <v>4</v>
      </c>
      <c r="AK9" s="2">
        <f aca="true" t="shared" si="2" ref="AK9:AK30">COUNTIF(D9:AE9,"CL")</f>
        <v>0</v>
      </c>
      <c r="AL9" s="2">
        <f aca="true" t="shared" si="3" ref="AL9:AL30">COUNTIF(D9:AE9,"PL")</f>
        <v>0</v>
      </c>
      <c r="AM9" s="2">
        <f aca="true" t="shared" si="4" ref="AM9:AM30">SUM(AI9:AL9)</f>
        <v>31</v>
      </c>
    </row>
    <row r="10" spans="1:39" ht="15">
      <c r="A10" s="14">
        <v>2</v>
      </c>
      <c r="B10" s="16" t="s">
        <v>62</v>
      </c>
      <c r="C10" s="17" t="s">
        <v>65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19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19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19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19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f t="shared" si="4"/>
        <v>31</v>
      </c>
    </row>
    <row r="11" spans="1:39" ht="15">
      <c r="A11" s="14">
        <v>3</v>
      </c>
      <c r="B11" s="16" t="s">
        <v>63</v>
      </c>
      <c r="C11" s="17" t="s">
        <v>51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19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19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19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19</v>
      </c>
      <c r="AE11" s="14" t="s">
        <v>12</v>
      </c>
      <c r="AF11" s="14" t="s">
        <v>12</v>
      </c>
      <c r="AG11" s="14" t="s">
        <v>12</v>
      </c>
      <c r="AH11" s="14" t="s">
        <v>12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4">
        <v>4</v>
      </c>
      <c r="B12" s="16" t="s">
        <v>26</v>
      </c>
      <c r="C12" s="17" t="s">
        <v>39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19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19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19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19</v>
      </c>
      <c r="AF12" s="14" t="s">
        <v>12</v>
      </c>
      <c r="AG12" s="14" t="s">
        <v>12</v>
      </c>
      <c r="AH12" s="14" t="s">
        <v>12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4">
        <v>5</v>
      </c>
      <c r="B13" s="16" t="s">
        <v>13</v>
      </c>
      <c r="C13" s="17" t="s">
        <v>14</v>
      </c>
      <c r="D13" s="14" t="s">
        <v>12</v>
      </c>
      <c r="E13" s="14" t="s">
        <v>12</v>
      </c>
      <c r="F13" s="14" t="s">
        <v>12</v>
      </c>
      <c r="G13" s="14" t="s">
        <v>19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19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19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19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4">
        <v>6</v>
      </c>
      <c r="B14" s="16" t="s">
        <v>18</v>
      </c>
      <c r="C14" s="17" t="s">
        <v>41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19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20</v>
      </c>
      <c r="O14" s="14" t="s">
        <v>20</v>
      </c>
      <c r="P14" s="14" t="s">
        <v>20</v>
      </c>
      <c r="Q14" s="14" t="s">
        <v>20</v>
      </c>
      <c r="R14" s="14" t="s">
        <v>20</v>
      </c>
      <c r="S14" s="14" t="s">
        <v>20</v>
      </c>
      <c r="T14" s="14" t="s">
        <v>20</v>
      </c>
      <c r="U14" s="14" t="s">
        <v>20</v>
      </c>
      <c r="V14" s="14" t="s">
        <v>20</v>
      </c>
      <c r="W14" s="14" t="s">
        <v>20</v>
      </c>
      <c r="X14" s="14" t="s">
        <v>20</v>
      </c>
      <c r="Y14" s="14" t="s">
        <v>20</v>
      </c>
      <c r="Z14" s="14" t="s">
        <v>20</v>
      </c>
      <c r="AA14" s="14" t="s">
        <v>20</v>
      </c>
      <c r="AB14" s="14" t="s">
        <v>20</v>
      </c>
      <c r="AC14" s="14" t="s">
        <v>20</v>
      </c>
      <c r="AD14" s="14" t="s">
        <v>20</v>
      </c>
      <c r="AE14" s="14" t="s">
        <v>20</v>
      </c>
      <c r="AF14" s="14" t="s">
        <v>20</v>
      </c>
      <c r="AG14" s="14" t="s">
        <v>20</v>
      </c>
      <c r="AH14" s="14" t="s">
        <v>20</v>
      </c>
      <c r="AI14" s="2">
        <f t="shared" si="0"/>
        <v>9</v>
      </c>
      <c r="AJ14" s="2">
        <f t="shared" si="1"/>
        <v>1</v>
      </c>
      <c r="AK14" s="2">
        <f t="shared" si="2"/>
        <v>0</v>
      </c>
      <c r="AL14" s="2">
        <f t="shared" si="3"/>
        <v>0</v>
      </c>
      <c r="AM14" s="2">
        <f t="shared" si="4"/>
        <v>10</v>
      </c>
    </row>
    <row r="15" spans="1:39" ht="15">
      <c r="A15" s="14">
        <v>7</v>
      </c>
      <c r="B15" s="16" t="s">
        <v>23</v>
      </c>
      <c r="C15" s="17" t="s">
        <v>24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19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19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19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19</v>
      </c>
      <c r="AE15" s="14" t="s">
        <v>12</v>
      </c>
      <c r="AF15" s="14" t="s">
        <v>12</v>
      </c>
      <c r="AG15" s="14" t="s">
        <v>12</v>
      </c>
      <c r="AH15" s="14" t="s">
        <v>12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4">
        <v>8</v>
      </c>
      <c r="B16" s="16" t="s">
        <v>27</v>
      </c>
      <c r="C16" s="17" t="s">
        <v>42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19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19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19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19</v>
      </c>
      <c r="AF16" s="14" t="s">
        <v>12</v>
      </c>
      <c r="AG16" s="14" t="s">
        <v>12</v>
      </c>
      <c r="AH16" s="14" t="s">
        <v>12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4">
        <v>9</v>
      </c>
      <c r="B17" s="16" t="s">
        <v>25</v>
      </c>
      <c r="C17" s="17" t="s">
        <v>43</v>
      </c>
      <c r="D17" s="14" t="s">
        <v>12</v>
      </c>
      <c r="E17" s="14" t="s">
        <v>12</v>
      </c>
      <c r="F17" s="14" t="s">
        <v>12</v>
      </c>
      <c r="G17" s="14" t="s">
        <v>19</v>
      </c>
      <c r="H17" s="14" t="s">
        <v>12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19</v>
      </c>
      <c r="O17" s="14" t="s">
        <v>12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19</v>
      </c>
      <c r="V17" s="14" t="s">
        <v>12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19</v>
      </c>
      <c r="AC17" s="14" t="s">
        <v>12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4">
        <v>10</v>
      </c>
      <c r="B18" s="16" t="s">
        <v>37</v>
      </c>
      <c r="C18" s="17" t="s">
        <v>53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19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19</v>
      </c>
      <c r="P18" s="14" t="s">
        <v>12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19</v>
      </c>
      <c r="W18" s="14" t="s">
        <v>12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19</v>
      </c>
      <c r="AD18" s="14" t="s">
        <v>12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31</v>
      </c>
    </row>
    <row r="19" spans="1:39" ht="15">
      <c r="A19" s="14">
        <v>11</v>
      </c>
      <c r="B19" s="16" t="s">
        <v>28</v>
      </c>
      <c r="C19" s="17" t="s">
        <v>44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19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19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19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19</v>
      </c>
      <c r="AE19" s="14" t="s">
        <v>12</v>
      </c>
      <c r="AF19" s="14" t="s">
        <v>12</v>
      </c>
      <c r="AG19" s="14" t="s">
        <v>12</v>
      </c>
      <c r="AH19" s="14" t="s">
        <v>12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31</v>
      </c>
    </row>
    <row r="20" spans="1:39" ht="15">
      <c r="A20" s="14">
        <v>12</v>
      </c>
      <c r="B20" s="16" t="s">
        <v>30</v>
      </c>
      <c r="C20" s="17" t="s">
        <v>46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19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19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19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19</v>
      </c>
      <c r="AF20" s="14" t="s">
        <v>12</v>
      </c>
      <c r="AG20" s="14" t="s">
        <v>12</v>
      </c>
      <c r="AH20" s="14" t="s">
        <v>12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4">
        <v>13</v>
      </c>
      <c r="B21" s="16" t="s">
        <v>15</v>
      </c>
      <c r="C21" s="17" t="s">
        <v>40</v>
      </c>
      <c r="D21" s="14" t="s">
        <v>12</v>
      </c>
      <c r="E21" s="14" t="s">
        <v>12</v>
      </c>
      <c r="F21" s="14" t="s">
        <v>12</v>
      </c>
      <c r="G21" s="14" t="s">
        <v>19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19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19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19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ht="15">
      <c r="A22" s="14">
        <v>14</v>
      </c>
      <c r="B22" s="16" t="s">
        <v>21</v>
      </c>
      <c r="C22" s="17" t="s">
        <v>42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19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19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19</v>
      </c>
      <c r="AD22" s="14" t="s">
        <v>12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2">
        <f t="shared" si="0"/>
        <v>23</v>
      </c>
      <c r="AJ22" s="2">
        <f t="shared" si="1"/>
        <v>3</v>
      </c>
      <c r="AK22" s="2">
        <f t="shared" si="2"/>
        <v>0</v>
      </c>
      <c r="AL22" s="2">
        <f t="shared" si="3"/>
        <v>0</v>
      </c>
      <c r="AM22" s="2">
        <f t="shared" si="4"/>
        <v>26</v>
      </c>
    </row>
    <row r="23" spans="1:39" ht="15">
      <c r="A23" s="14">
        <v>15</v>
      </c>
      <c r="B23" s="16" t="s">
        <v>31</v>
      </c>
      <c r="C23" s="17" t="s">
        <v>47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19</v>
      </c>
      <c r="J23" s="14" t="s">
        <v>12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19</v>
      </c>
      <c r="Q23" s="14" t="s">
        <v>12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19</v>
      </c>
      <c r="X23" s="14" t="s">
        <v>12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19</v>
      </c>
      <c r="AE23" s="14" t="s">
        <v>12</v>
      </c>
      <c r="AF23" s="14" t="s">
        <v>12</v>
      </c>
      <c r="AG23" s="14" t="s">
        <v>12</v>
      </c>
      <c r="AH23" s="14" t="s">
        <v>12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ht="15">
      <c r="A24" s="14">
        <v>16</v>
      </c>
      <c r="B24" s="16" t="s">
        <v>32</v>
      </c>
      <c r="C24" s="17" t="s">
        <v>48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19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19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19</v>
      </c>
      <c r="Y24" s="14" t="s">
        <v>12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19</v>
      </c>
      <c r="AF24" s="14" t="s">
        <v>12</v>
      </c>
      <c r="AG24" s="14" t="s">
        <v>12</v>
      </c>
      <c r="AH24" s="14" t="s">
        <v>12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31</v>
      </c>
    </row>
    <row r="25" spans="1:39" ht="15">
      <c r="A25" s="14">
        <v>17</v>
      </c>
      <c r="B25" s="16" t="s">
        <v>33</v>
      </c>
      <c r="C25" s="17" t="s">
        <v>49</v>
      </c>
      <c r="D25" s="14" t="s">
        <v>12</v>
      </c>
      <c r="E25" s="14" t="s">
        <v>12</v>
      </c>
      <c r="F25" s="14" t="s">
        <v>12</v>
      </c>
      <c r="G25" s="14" t="s">
        <v>19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19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19</v>
      </c>
      <c r="V25" s="14" t="s">
        <v>12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19</v>
      </c>
      <c r="AC25" s="14" t="s">
        <v>12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14" t="s">
        <v>12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31</v>
      </c>
    </row>
    <row r="26" spans="1:39" ht="15">
      <c r="A26" s="14">
        <v>18</v>
      </c>
      <c r="B26" s="16" t="s">
        <v>34</v>
      </c>
      <c r="C26" s="17" t="s">
        <v>50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19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19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19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19</v>
      </c>
      <c r="AD26" s="14" t="s">
        <v>12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f t="shared" si="4"/>
        <v>31</v>
      </c>
    </row>
    <row r="27" spans="1:39" ht="15">
      <c r="A27" s="14">
        <v>19</v>
      </c>
      <c r="B27" s="16" t="s">
        <v>35</v>
      </c>
      <c r="C27" s="17" t="s">
        <v>51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19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19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19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19</v>
      </c>
      <c r="AE27" s="14" t="s">
        <v>12</v>
      </c>
      <c r="AF27" s="14" t="s">
        <v>12</v>
      </c>
      <c r="AG27" s="14" t="s">
        <v>12</v>
      </c>
      <c r="AH27" s="14" t="s">
        <v>12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f t="shared" si="4"/>
        <v>31</v>
      </c>
    </row>
    <row r="28" spans="1:39" ht="15">
      <c r="A28" s="14">
        <v>20</v>
      </c>
      <c r="B28" s="16" t="s">
        <v>36</v>
      </c>
      <c r="C28" s="17" t="s">
        <v>52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19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19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19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19</v>
      </c>
      <c r="AF28" s="14" t="s">
        <v>12</v>
      </c>
      <c r="AG28" s="14" t="s">
        <v>12</v>
      </c>
      <c r="AH28" s="14" t="s">
        <v>12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31</v>
      </c>
    </row>
    <row r="29" spans="1:39" ht="15">
      <c r="A29" s="14">
        <v>21</v>
      </c>
      <c r="B29" s="16" t="s">
        <v>55</v>
      </c>
      <c r="C29" s="17" t="s">
        <v>58</v>
      </c>
      <c r="D29" s="14" t="s">
        <v>12</v>
      </c>
      <c r="E29" s="14" t="s">
        <v>12</v>
      </c>
      <c r="F29" s="14" t="s">
        <v>12</v>
      </c>
      <c r="G29" s="14" t="s">
        <v>19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19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19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19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31</v>
      </c>
    </row>
    <row r="30" spans="1:39" ht="15">
      <c r="A30" s="14">
        <v>22</v>
      </c>
      <c r="B30" s="16" t="s">
        <v>38</v>
      </c>
      <c r="C30" s="17" t="s">
        <v>54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19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19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20</v>
      </c>
      <c r="W30" s="14" t="s">
        <v>20</v>
      </c>
      <c r="X30" s="14" t="s">
        <v>20</v>
      </c>
      <c r="Y30" s="14" t="s">
        <v>20</v>
      </c>
      <c r="Z30" s="14" t="s">
        <v>20</v>
      </c>
      <c r="AA30" s="14" t="s">
        <v>20</v>
      </c>
      <c r="AB30" s="14" t="s">
        <v>20</v>
      </c>
      <c r="AC30" s="14" t="s">
        <v>20</v>
      </c>
      <c r="AD30" s="14" t="s">
        <v>20</v>
      </c>
      <c r="AE30" s="14" t="s">
        <v>12</v>
      </c>
      <c r="AF30" s="14" t="s">
        <v>20</v>
      </c>
      <c r="AG30" s="14" t="s">
        <v>20</v>
      </c>
      <c r="AH30" s="14" t="s">
        <v>20</v>
      </c>
      <c r="AI30" s="2">
        <f t="shared" si="0"/>
        <v>17</v>
      </c>
      <c r="AJ30" s="2">
        <f t="shared" si="1"/>
        <v>2</v>
      </c>
      <c r="AK30" s="2">
        <f t="shared" si="2"/>
        <v>0</v>
      </c>
      <c r="AL30" s="2">
        <f t="shared" si="3"/>
        <v>0</v>
      </c>
      <c r="AM30" s="2">
        <f t="shared" si="4"/>
        <v>19</v>
      </c>
    </row>
    <row r="31" spans="1:39" ht="15">
      <c r="A31" s="14">
        <v>23</v>
      </c>
      <c r="B31" s="16" t="s">
        <v>29</v>
      </c>
      <c r="C31" s="17" t="s">
        <v>45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19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19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19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19</v>
      </c>
      <c r="AE31" s="14" t="s">
        <v>12</v>
      </c>
      <c r="AF31" s="14" t="s">
        <v>12</v>
      </c>
      <c r="AG31" s="14" t="s">
        <v>12</v>
      </c>
      <c r="AH31" s="14" t="s">
        <v>12</v>
      </c>
      <c r="AI31" s="2">
        <f>COUNTIF(D31:AH31,"P")</f>
        <v>27</v>
      </c>
      <c r="AJ31" s="2">
        <f>COUNTIF(D31:AG31,"wo")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31</v>
      </c>
    </row>
    <row r="32" spans="1:39" ht="15">
      <c r="A32" s="14">
        <v>24</v>
      </c>
      <c r="B32" s="16" t="s">
        <v>56</v>
      </c>
      <c r="C32" s="17" t="s">
        <v>59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19</v>
      </c>
      <c r="K32" s="14" t="s">
        <v>12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19</v>
      </c>
      <c r="R32" s="14" t="s">
        <v>12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19</v>
      </c>
      <c r="Y32" s="14" t="s">
        <v>12</v>
      </c>
      <c r="Z32" s="14" t="s">
        <v>12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19</v>
      </c>
      <c r="AF32" s="14" t="s">
        <v>12</v>
      </c>
      <c r="AG32" s="14" t="s">
        <v>12</v>
      </c>
      <c r="AH32" s="14" t="s">
        <v>12</v>
      </c>
      <c r="AI32" s="2">
        <f>COUNTIF(D32:AH32,"P")</f>
        <v>27</v>
      </c>
      <c r="AJ32" s="2">
        <f>COUNTIF(D32:AG32,"wo")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4">
        <v>25</v>
      </c>
      <c r="B33" s="16" t="s">
        <v>57</v>
      </c>
      <c r="C33" s="17" t="s">
        <v>60</v>
      </c>
      <c r="D33" s="14" t="s">
        <v>12</v>
      </c>
      <c r="E33" s="14" t="s">
        <v>12</v>
      </c>
      <c r="F33" s="14" t="s">
        <v>12</v>
      </c>
      <c r="G33" s="14" t="s">
        <v>19</v>
      </c>
      <c r="H33" s="14" t="s">
        <v>12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19</v>
      </c>
      <c r="O33" s="14" t="s">
        <v>12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19</v>
      </c>
      <c r="V33" s="14" t="s">
        <v>12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19</v>
      </c>
      <c r="AC33" s="14" t="s">
        <v>12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2">
        <f>COUNTIF(D33:AH33,"P")</f>
        <v>27</v>
      </c>
      <c r="AJ33" s="2">
        <f>COUNTIF(D33:AG33,"wo")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2022-06-29T11:45:49Z</dcterms:modified>
  <cp:category/>
  <cp:version/>
  <cp:contentType/>
  <cp:contentStatus/>
</cp:coreProperties>
</file>