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Roll'!$A$1:$AN$33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<sst xmlns="http://schemas.openxmlformats.org/spreadsheetml/2006/main" count="867" uniqueCount="69">
  <si>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</si>
  <si>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</si>
  <si>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</si>
  <si>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</si>
  <si>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</si>
  <si>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</si>
  <si>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</si>
  <si>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</si>
  <si>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</si>
  <si>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</si>
  <si>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</si>
  <si>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</si>
  <si>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</si>
  <si>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</si>
  <si>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</si>
  <si>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</si>
  <si>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</si>
  <si>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</si>
  <si>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</si>
  <si>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</si>
  <si>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</si>
  <si>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</si>
  <si>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</si>
  <si>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</si>
  <si>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</si>
  <si>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</si>
  <si>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</si>
  <si>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</si>
  <si>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</si>
  <si>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</si>
  <si>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</si>
  <si>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</si>
  <si>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</si>
  <si>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</si>
  <si>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</si>
  <si>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</si>
  <si>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</si>
  <si>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</si>
  <si>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</si>
  <si>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</si>
  <si>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</si>
  <si>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</si>
  <si>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</si>
  <si>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</si>
  <si>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</si>
  <si>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</si>
  <si>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</si>
  <si>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</si>
  <si>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</si>
  <si>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</si>
  <si>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</si>
  <si>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</si>
  <si>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</si>
  <si>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</si>
  <si>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</si>
  <si>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</si>
  <si>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</si>
  <si>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</si>
  <si>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</si>
  <si>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</si>
  <si>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</si>
  <si>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</si>
  <si>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</si>
  <si>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</si>
  <si>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</si>
  <si>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</si>
  <si>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</si>
  <si>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</si>
  <si>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For the Month:-May 2022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</si>
</sst>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33"/>
  <sheetViews>
    <sheetView tabSelected="1" zoomScalePageLayoutView="0" workbookViewId="0" topLeftCell="A9">
      <selection activeCell="A28" sqref="A28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4" width="18.281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2:37" s="12" customFormat="1" ht="15.75">
      <c r="B1" s="1"/>
      <c r="C1" s="1"/>
      <c r="D1" s="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2"/>
      <c r="AJ1" s="14"/>
      <c r="AK1" s="14"/>
    </row>
    <row r="2" spans="1:37" s="12" customFormat="1" ht="15.75">
      <c r="A2" s="13"/>
      <c r="B2" s="13"/>
      <c r="C2" s="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6"/>
      <c r="AJ2" s="14"/>
      <c r="AK2" s="14"/>
    </row>
    <row r="3" spans="1:37" s="12" customFormat="1" ht="15.75">
      <c r="A3" s="1" t="s">
        <v>2</v>
      </c>
      <c r="B3" s="13"/>
      <c r="C3" s="1"/>
      <c r="D3" s="1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14"/>
      <c r="AK3" s="14"/>
    </row>
    <row r="4" spans="1:37" s="12" customFormat="1" ht="15">
      <c r="A4" s="1" t="s">
        <v>4</v>
      </c>
      <c r="B4" s="13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7"/>
      <c r="AJ4" s="14"/>
      <c r="AK4" s="14"/>
    </row>
    <row r="5" spans="1:37" s="12" customFormat="1" ht="15">
      <c r="A5" s="13" t="s">
        <v>22</v>
      </c>
      <c r="B5" s="13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4"/>
      <c r="AK5" s="14"/>
    </row>
    <row r="6" spans="1:37" s="12" customFormat="1" ht="15">
      <c r="A6" s="1" t="s">
        <v>16</v>
      </c>
      <c r="B6" s="13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4"/>
      <c r="AK6" s="14"/>
    </row>
    <row r="7" spans="1:40" ht="15">
      <c r="A7" s="8" t="s">
        <v>68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4"/>
      <c r="AK7" s="14"/>
      <c r="AL7" s="14"/>
      <c r="AM7" s="14"/>
      <c r="AN7" s="14"/>
    </row>
    <row r="8" spans="1:40" ht="45">
      <c r="A8" s="9" t="s">
        <v>5</v>
      </c>
      <c r="B8" s="9" t="s">
        <v>6</v>
      </c>
      <c r="C8" s="10" t="s">
        <v>7</v>
      </c>
      <c r="D8" s="10" t="s">
        <v>26</v>
      </c>
      <c r="E8" s="15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 t="s">
        <v>8</v>
      </c>
      <c r="AK8" s="11" t="s">
        <v>9</v>
      </c>
      <c r="AL8" s="11" t="s">
        <v>10</v>
      </c>
      <c r="AM8" s="11" t="s">
        <v>17</v>
      </c>
      <c r="AN8" s="11" t="s">
        <v>11</v>
      </c>
    </row>
    <row r="9" spans="1:40" ht="15">
      <c r="A9" s="14">
        <v>1</v>
      </c>
      <c r="B9" s="16" t="s">
        <v>63</v>
      </c>
      <c r="C9" s="16" t="s">
        <v>66</v>
      </c>
      <c r="D9" s="16" t="s">
        <v>27</v>
      </c>
      <c r="E9" s="14" t="s">
        <v>12</v>
      </c>
      <c r="F9" s="14" t="s">
        <v>12</v>
      </c>
      <c r="G9" s="14" t="s">
        <v>12</v>
      </c>
      <c r="H9" s="14" t="s">
        <v>19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19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19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19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14" t="s">
        <v>12</v>
      </c>
      <c r="AJ9" s="2">
        <f aca="true" t="shared" si="0" ref="AJ9:AJ30">COUNTIF(E9:AI9,"P")</f>
        <v>27</v>
      </c>
      <c r="AK9" s="2">
        <f aca="true" t="shared" si="1" ref="AK9:AK30">COUNTIF(E9:AH9,"wo")</f>
        <v>4</v>
      </c>
      <c r="AL9" s="2">
        <f aca="true" t="shared" si="2" ref="AL9:AL30">COUNTIF(E9:AF9,"CL")</f>
        <v>0</v>
      </c>
      <c r="AM9" s="2">
        <f aca="true" t="shared" si="3" ref="AM9:AM30">COUNTIF(E9:AF9,"PL")</f>
        <v>0</v>
      </c>
      <c r="AN9" s="2">
        <f aca="true" t="shared" si="4" ref="AN9:AN30">SUM(AJ9:AM9)</f>
        <v>31</v>
      </c>
    </row>
    <row r="10" spans="1:40" ht="15">
      <c r="A10" s="14">
        <v>2</v>
      </c>
      <c r="B10" s="16" t="s">
        <v>64</v>
      </c>
      <c r="C10" s="16" t="s">
        <v>67</v>
      </c>
      <c r="D10" s="16" t="s">
        <v>27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19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19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  <c r="W10" s="14" t="s">
        <v>19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19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14" t="s">
        <v>12</v>
      </c>
      <c r="AJ10" s="2">
        <f t="shared" si="0"/>
        <v>27</v>
      </c>
      <c r="AK10" s="2">
        <f t="shared" si="1"/>
        <v>4</v>
      </c>
      <c r="AL10" s="2">
        <f t="shared" si="2"/>
        <v>0</v>
      </c>
      <c r="AM10" s="2">
        <f t="shared" si="3"/>
        <v>0</v>
      </c>
      <c r="AN10" s="2">
        <f t="shared" si="4"/>
        <v>31</v>
      </c>
    </row>
    <row r="11" spans="1:40" ht="15">
      <c r="A11" s="14">
        <v>3</v>
      </c>
      <c r="B11" s="16" t="s">
        <v>65</v>
      </c>
      <c r="C11" s="16" t="s">
        <v>53</v>
      </c>
      <c r="D11" s="16" t="s">
        <v>27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19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19</v>
      </c>
      <c r="R11" s="14" t="s">
        <v>12</v>
      </c>
      <c r="S11" s="14" t="s">
        <v>12</v>
      </c>
      <c r="T11" s="14" t="s">
        <v>12</v>
      </c>
      <c r="U11" s="14" t="s">
        <v>20</v>
      </c>
      <c r="V11" s="14" t="s">
        <v>12</v>
      </c>
      <c r="W11" s="14" t="s">
        <v>12</v>
      </c>
      <c r="X11" s="14" t="s">
        <v>19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12</v>
      </c>
      <c r="AE11" s="14" t="s">
        <v>19</v>
      </c>
      <c r="AF11" s="14" t="s">
        <v>12</v>
      </c>
      <c r="AG11" s="14" t="s">
        <v>12</v>
      </c>
      <c r="AH11" s="14" t="s">
        <v>12</v>
      </c>
      <c r="AI11" s="14" t="s">
        <v>12</v>
      </c>
      <c r="AJ11" s="2">
        <f t="shared" si="0"/>
        <v>26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30</v>
      </c>
    </row>
    <row r="12" spans="1:40" ht="15">
      <c r="A12" s="14">
        <v>4</v>
      </c>
      <c r="B12" s="16" t="s">
        <v>28</v>
      </c>
      <c r="C12" s="16" t="s">
        <v>41</v>
      </c>
      <c r="D12" s="16" t="s">
        <v>27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19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19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12</v>
      </c>
      <c r="Y12" s="14" t="s">
        <v>19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4" t="s">
        <v>12</v>
      </c>
      <c r="AF12" s="14" t="s">
        <v>19</v>
      </c>
      <c r="AG12" s="14" t="s">
        <v>12</v>
      </c>
      <c r="AH12" s="14" t="s">
        <v>12</v>
      </c>
      <c r="AI12" s="14" t="s">
        <v>12</v>
      </c>
      <c r="AJ12" s="2">
        <f t="shared" si="0"/>
        <v>27</v>
      </c>
      <c r="AK12" s="2">
        <f t="shared" si="1"/>
        <v>4</v>
      </c>
      <c r="AL12" s="2">
        <f t="shared" si="2"/>
        <v>0</v>
      </c>
      <c r="AM12" s="2">
        <f t="shared" si="3"/>
        <v>0</v>
      </c>
      <c r="AN12" s="2">
        <f t="shared" si="4"/>
        <v>31</v>
      </c>
    </row>
    <row r="13" spans="1:40" ht="15">
      <c r="A13" s="14">
        <v>5</v>
      </c>
      <c r="B13" s="16" t="s">
        <v>13</v>
      </c>
      <c r="C13" s="16" t="s">
        <v>14</v>
      </c>
      <c r="D13" s="16" t="s">
        <v>27</v>
      </c>
      <c r="E13" s="14" t="s">
        <v>12</v>
      </c>
      <c r="F13" s="14" t="s">
        <v>12</v>
      </c>
      <c r="G13" s="14" t="s">
        <v>12</v>
      </c>
      <c r="H13" s="14" t="s">
        <v>19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19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19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19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14" t="s">
        <v>12</v>
      </c>
      <c r="AJ13" s="2">
        <f t="shared" si="0"/>
        <v>27</v>
      </c>
      <c r="AK13" s="2">
        <f t="shared" si="1"/>
        <v>4</v>
      </c>
      <c r="AL13" s="2">
        <f t="shared" si="2"/>
        <v>0</v>
      </c>
      <c r="AM13" s="2">
        <f t="shared" si="3"/>
        <v>0</v>
      </c>
      <c r="AN13" s="2">
        <f t="shared" si="4"/>
        <v>31</v>
      </c>
    </row>
    <row r="14" spans="1:40" ht="15">
      <c r="A14" s="14">
        <v>6</v>
      </c>
      <c r="B14" s="16" t="s">
        <v>18</v>
      </c>
      <c r="C14" s="16" t="s">
        <v>43</v>
      </c>
      <c r="D14" s="16" t="s">
        <v>27</v>
      </c>
      <c r="E14" s="14" t="s">
        <v>12</v>
      </c>
      <c r="F14" s="14" t="s">
        <v>20</v>
      </c>
      <c r="G14" s="14" t="s">
        <v>12</v>
      </c>
      <c r="H14" s="14" t="s">
        <v>12</v>
      </c>
      <c r="I14" s="14" t="s">
        <v>19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19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19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19</v>
      </c>
      <c r="AE14" s="14" t="s">
        <v>12</v>
      </c>
      <c r="AF14" s="14" t="s">
        <v>12</v>
      </c>
      <c r="AG14" s="14" t="s">
        <v>12</v>
      </c>
      <c r="AH14" s="14" t="s">
        <v>12</v>
      </c>
      <c r="AI14" s="14" t="s">
        <v>12</v>
      </c>
      <c r="AJ14" s="2">
        <f t="shared" si="0"/>
        <v>26</v>
      </c>
      <c r="AK14" s="2">
        <f t="shared" si="1"/>
        <v>4</v>
      </c>
      <c r="AL14" s="2">
        <f t="shared" si="2"/>
        <v>0</v>
      </c>
      <c r="AM14" s="2">
        <f t="shared" si="3"/>
        <v>0</v>
      </c>
      <c r="AN14" s="2">
        <f t="shared" si="4"/>
        <v>30</v>
      </c>
    </row>
    <row r="15" spans="1:40" ht="15">
      <c r="A15" s="14">
        <v>7</v>
      </c>
      <c r="B15" s="16" t="s">
        <v>23</v>
      </c>
      <c r="C15" s="16" t="s">
        <v>24</v>
      </c>
      <c r="D15" s="16" t="s">
        <v>27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19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19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19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19</v>
      </c>
      <c r="AF15" s="14" t="s">
        <v>12</v>
      </c>
      <c r="AG15" s="14" t="s">
        <v>12</v>
      </c>
      <c r="AH15" s="14" t="s">
        <v>12</v>
      </c>
      <c r="AI15" s="14" t="s">
        <v>12</v>
      </c>
      <c r="AJ15" s="2">
        <f t="shared" si="0"/>
        <v>27</v>
      </c>
      <c r="AK15" s="2">
        <f t="shared" si="1"/>
        <v>4</v>
      </c>
      <c r="AL15" s="2">
        <f t="shared" si="2"/>
        <v>0</v>
      </c>
      <c r="AM15" s="2">
        <f t="shared" si="3"/>
        <v>0</v>
      </c>
      <c r="AN15" s="2">
        <f t="shared" si="4"/>
        <v>31</v>
      </c>
    </row>
    <row r="16" spans="1:40" ht="15">
      <c r="A16" s="14">
        <v>8</v>
      </c>
      <c r="B16" s="16" t="s">
        <v>29</v>
      </c>
      <c r="C16" s="16" t="s">
        <v>44</v>
      </c>
      <c r="D16" s="16" t="s">
        <v>27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19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19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19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19</v>
      </c>
      <c r="AG16" s="14" t="s">
        <v>12</v>
      </c>
      <c r="AH16" s="14" t="s">
        <v>12</v>
      </c>
      <c r="AI16" s="14" t="s">
        <v>12</v>
      </c>
      <c r="AJ16" s="2">
        <f t="shared" si="0"/>
        <v>27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31</v>
      </c>
    </row>
    <row r="17" spans="1:40" ht="15">
      <c r="A17" s="14">
        <v>9</v>
      </c>
      <c r="B17" s="16" t="s">
        <v>25</v>
      </c>
      <c r="C17" s="16" t="s">
        <v>45</v>
      </c>
      <c r="D17" s="16" t="s">
        <v>27</v>
      </c>
      <c r="E17" s="14" t="s">
        <v>12</v>
      </c>
      <c r="F17" s="14" t="s">
        <v>12</v>
      </c>
      <c r="G17" s="14" t="s">
        <v>12</v>
      </c>
      <c r="H17" s="14" t="s">
        <v>19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19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19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19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14" t="s">
        <v>12</v>
      </c>
      <c r="AJ17" s="2">
        <f t="shared" si="0"/>
        <v>27</v>
      </c>
      <c r="AK17" s="2">
        <f t="shared" si="1"/>
        <v>4</v>
      </c>
      <c r="AL17" s="2">
        <f t="shared" si="2"/>
        <v>0</v>
      </c>
      <c r="AM17" s="2">
        <f t="shared" si="3"/>
        <v>0</v>
      </c>
      <c r="AN17" s="2">
        <f t="shared" si="4"/>
        <v>31</v>
      </c>
    </row>
    <row r="18" spans="1:40" ht="15">
      <c r="A18" s="14">
        <v>10</v>
      </c>
      <c r="B18" s="16" t="s">
        <v>39</v>
      </c>
      <c r="C18" s="16" t="s">
        <v>55</v>
      </c>
      <c r="D18" s="16" t="s">
        <v>27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19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19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19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19</v>
      </c>
      <c r="AE18" s="14" t="s">
        <v>12</v>
      </c>
      <c r="AF18" s="14" t="s">
        <v>12</v>
      </c>
      <c r="AG18" s="14" t="s">
        <v>12</v>
      </c>
      <c r="AH18" s="14" t="s">
        <v>12</v>
      </c>
      <c r="AI18" s="14" t="s">
        <v>12</v>
      </c>
      <c r="AJ18" s="2">
        <f t="shared" si="0"/>
        <v>27</v>
      </c>
      <c r="AK18" s="2">
        <f t="shared" si="1"/>
        <v>4</v>
      </c>
      <c r="AL18" s="2">
        <f t="shared" si="2"/>
        <v>0</v>
      </c>
      <c r="AM18" s="2">
        <f t="shared" si="3"/>
        <v>0</v>
      </c>
      <c r="AN18" s="2">
        <f t="shared" si="4"/>
        <v>31</v>
      </c>
    </row>
    <row r="19" spans="1:40" ht="15">
      <c r="A19" s="14">
        <v>11</v>
      </c>
      <c r="B19" s="16" t="s">
        <v>30</v>
      </c>
      <c r="C19" s="16" t="s">
        <v>46</v>
      </c>
      <c r="D19" s="16" t="s">
        <v>27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19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19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19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19</v>
      </c>
      <c r="AF19" s="14" t="s">
        <v>12</v>
      </c>
      <c r="AG19" s="14" t="s">
        <v>12</v>
      </c>
      <c r="AH19" s="14" t="s">
        <v>12</v>
      </c>
      <c r="AI19" s="14" t="s">
        <v>12</v>
      </c>
      <c r="AJ19" s="2">
        <f t="shared" si="0"/>
        <v>27</v>
      </c>
      <c r="AK19" s="2">
        <f t="shared" si="1"/>
        <v>4</v>
      </c>
      <c r="AL19" s="2">
        <f t="shared" si="2"/>
        <v>0</v>
      </c>
      <c r="AM19" s="2">
        <f t="shared" si="3"/>
        <v>0</v>
      </c>
      <c r="AN19" s="2">
        <f t="shared" si="4"/>
        <v>31</v>
      </c>
    </row>
    <row r="20" spans="1:40" ht="15">
      <c r="A20" s="14">
        <v>12</v>
      </c>
      <c r="B20" s="16" t="s">
        <v>32</v>
      </c>
      <c r="C20" s="16" t="s">
        <v>48</v>
      </c>
      <c r="D20" s="16" t="s">
        <v>27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19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12</v>
      </c>
      <c r="R20" s="14" t="s">
        <v>19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19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12</v>
      </c>
      <c r="AF20" s="14" t="s">
        <v>19</v>
      </c>
      <c r="AG20" s="14" t="s">
        <v>12</v>
      </c>
      <c r="AH20" s="14" t="s">
        <v>12</v>
      </c>
      <c r="AI20" s="14" t="s">
        <v>12</v>
      </c>
      <c r="AJ20" s="2">
        <f t="shared" si="0"/>
        <v>27</v>
      </c>
      <c r="AK20" s="2">
        <f t="shared" si="1"/>
        <v>4</v>
      </c>
      <c r="AL20" s="2">
        <f t="shared" si="2"/>
        <v>0</v>
      </c>
      <c r="AM20" s="2">
        <f t="shared" si="3"/>
        <v>0</v>
      </c>
      <c r="AN20" s="2">
        <f t="shared" si="4"/>
        <v>31</v>
      </c>
    </row>
    <row r="21" spans="1:40" ht="15">
      <c r="A21" s="14">
        <v>13</v>
      </c>
      <c r="B21" s="16" t="s">
        <v>15</v>
      </c>
      <c r="C21" s="16" t="s">
        <v>42</v>
      </c>
      <c r="D21" s="16" t="s">
        <v>27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19</v>
      </c>
      <c r="P21" s="14" t="s">
        <v>12</v>
      </c>
      <c r="Q21" s="14" t="s">
        <v>20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19</v>
      </c>
      <c r="W21" s="14" t="s">
        <v>12</v>
      </c>
      <c r="X21" s="14" t="s">
        <v>20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14" t="s">
        <v>12</v>
      </c>
      <c r="AJ21" s="2">
        <f t="shared" si="0"/>
        <v>25</v>
      </c>
      <c r="AK21" s="2">
        <f t="shared" si="1"/>
        <v>4</v>
      </c>
      <c r="AL21" s="2">
        <f t="shared" si="2"/>
        <v>0</v>
      </c>
      <c r="AM21" s="2">
        <f t="shared" si="3"/>
        <v>0</v>
      </c>
      <c r="AN21" s="2">
        <f t="shared" si="4"/>
        <v>29</v>
      </c>
    </row>
    <row r="22" spans="1:40" ht="15">
      <c r="A22" s="14">
        <v>14</v>
      </c>
      <c r="B22" s="16" t="s">
        <v>21</v>
      </c>
      <c r="C22" s="16" t="s">
        <v>44</v>
      </c>
      <c r="D22" s="16" t="s">
        <v>27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19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19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14" t="s">
        <v>12</v>
      </c>
      <c r="AJ22" s="2">
        <f t="shared" si="0"/>
        <v>27</v>
      </c>
      <c r="AK22" s="2">
        <f t="shared" si="1"/>
        <v>4</v>
      </c>
      <c r="AL22" s="2">
        <f t="shared" si="2"/>
        <v>0</v>
      </c>
      <c r="AM22" s="2">
        <f t="shared" si="3"/>
        <v>0</v>
      </c>
      <c r="AN22" s="2">
        <f t="shared" si="4"/>
        <v>31</v>
      </c>
    </row>
    <row r="23" spans="1:40" ht="15">
      <c r="A23" s="14">
        <v>15</v>
      </c>
      <c r="B23" s="16" t="s">
        <v>33</v>
      </c>
      <c r="C23" s="16" t="s">
        <v>49</v>
      </c>
      <c r="D23" s="16" t="s">
        <v>27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14" t="s">
        <v>12</v>
      </c>
      <c r="AI23" s="14" t="s">
        <v>12</v>
      </c>
      <c r="AJ23" s="2">
        <f t="shared" si="0"/>
        <v>27</v>
      </c>
      <c r="AK23" s="2">
        <f t="shared" si="1"/>
        <v>4</v>
      </c>
      <c r="AL23" s="2">
        <f t="shared" si="2"/>
        <v>0</v>
      </c>
      <c r="AM23" s="2">
        <f t="shared" si="3"/>
        <v>0</v>
      </c>
      <c r="AN23" s="2">
        <f t="shared" si="4"/>
        <v>31</v>
      </c>
    </row>
    <row r="24" spans="1:40" ht="15">
      <c r="A24" s="14">
        <v>16</v>
      </c>
      <c r="B24" s="16" t="s">
        <v>34</v>
      </c>
      <c r="C24" s="16" t="s">
        <v>50</v>
      </c>
      <c r="D24" s="16" t="s">
        <v>27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19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  <c r="Q24" s="14" t="s">
        <v>12</v>
      </c>
      <c r="R24" s="14" t="s">
        <v>19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19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4" t="s">
        <v>12</v>
      </c>
      <c r="AF24" s="14" t="s">
        <v>19</v>
      </c>
      <c r="AG24" s="14" t="s">
        <v>12</v>
      </c>
      <c r="AH24" s="14" t="s">
        <v>12</v>
      </c>
      <c r="AI24" s="14" t="s">
        <v>12</v>
      </c>
      <c r="AJ24" s="2">
        <f t="shared" si="0"/>
        <v>27</v>
      </c>
      <c r="AK24" s="2">
        <f t="shared" si="1"/>
        <v>4</v>
      </c>
      <c r="AL24" s="2">
        <f t="shared" si="2"/>
        <v>0</v>
      </c>
      <c r="AM24" s="2">
        <f t="shared" si="3"/>
        <v>0</v>
      </c>
      <c r="AN24" s="2">
        <f t="shared" si="4"/>
        <v>31</v>
      </c>
    </row>
    <row r="25" spans="1:40" ht="15">
      <c r="A25" s="14">
        <v>17</v>
      </c>
      <c r="B25" s="16" t="s">
        <v>35</v>
      </c>
      <c r="C25" s="16" t="s">
        <v>51</v>
      </c>
      <c r="D25" s="16" t="s">
        <v>27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19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19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19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14" t="s">
        <v>12</v>
      </c>
      <c r="AI25" s="14" t="s">
        <v>12</v>
      </c>
      <c r="AJ25" s="2">
        <f t="shared" si="0"/>
        <v>23</v>
      </c>
      <c r="AK25" s="2">
        <f t="shared" si="1"/>
        <v>3</v>
      </c>
      <c r="AL25" s="2">
        <f t="shared" si="2"/>
        <v>0</v>
      </c>
      <c r="AM25" s="2">
        <f t="shared" si="3"/>
        <v>0</v>
      </c>
      <c r="AN25" s="2">
        <f t="shared" si="4"/>
        <v>26</v>
      </c>
    </row>
    <row r="26" spans="1:40" ht="15">
      <c r="A26" s="14">
        <v>18</v>
      </c>
      <c r="B26" s="16" t="s">
        <v>36</v>
      </c>
      <c r="C26" s="16" t="s">
        <v>52</v>
      </c>
      <c r="D26" s="16" t="s">
        <v>27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19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19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19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19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14" t="s">
        <v>12</v>
      </c>
      <c r="AJ26" s="2">
        <f t="shared" si="0"/>
        <v>27</v>
      </c>
      <c r="AK26" s="2">
        <f t="shared" si="1"/>
        <v>4</v>
      </c>
      <c r="AL26" s="2">
        <f t="shared" si="2"/>
        <v>0</v>
      </c>
      <c r="AM26" s="2">
        <f t="shared" si="3"/>
        <v>0</v>
      </c>
      <c r="AN26" s="2">
        <f t="shared" si="4"/>
        <v>31</v>
      </c>
    </row>
    <row r="27" spans="1:40" ht="15">
      <c r="A27" s="14">
        <v>19</v>
      </c>
      <c r="B27" s="16" t="s">
        <v>37</v>
      </c>
      <c r="C27" s="16" t="s">
        <v>53</v>
      </c>
      <c r="D27" s="16" t="s">
        <v>27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19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19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19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19</v>
      </c>
      <c r="AF27" s="14" t="s">
        <v>12</v>
      </c>
      <c r="AG27" s="14" t="s">
        <v>12</v>
      </c>
      <c r="AH27" s="14" t="s">
        <v>12</v>
      </c>
      <c r="AI27" s="14" t="s">
        <v>12</v>
      </c>
      <c r="AJ27" s="2">
        <f t="shared" si="0"/>
        <v>27</v>
      </c>
      <c r="AK27" s="2">
        <f t="shared" si="1"/>
        <v>4</v>
      </c>
      <c r="AL27" s="2">
        <f t="shared" si="2"/>
        <v>0</v>
      </c>
      <c r="AM27" s="2">
        <f t="shared" si="3"/>
        <v>0</v>
      </c>
      <c r="AN27" s="2">
        <f t="shared" si="4"/>
        <v>31</v>
      </c>
    </row>
    <row r="28" spans="1:40" ht="15">
      <c r="A28" s="14">
        <v>20</v>
      </c>
      <c r="B28" s="16" t="s">
        <v>38</v>
      </c>
      <c r="C28" s="16" t="s">
        <v>54</v>
      </c>
      <c r="D28" s="16" t="s">
        <v>27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19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12</v>
      </c>
      <c r="R28" s="14" t="s">
        <v>19</v>
      </c>
      <c r="S28" s="14" t="s">
        <v>12</v>
      </c>
      <c r="T28" s="14" t="s">
        <v>12</v>
      </c>
      <c r="U28" s="14" t="s">
        <v>12</v>
      </c>
      <c r="V28" s="14" t="s">
        <v>20</v>
      </c>
      <c r="W28" s="14" t="s">
        <v>12</v>
      </c>
      <c r="X28" s="14" t="s">
        <v>12</v>
      </c>
      <c r="Y28" s="14" t="s">
        <v>19</v>
      </c>
      <c r="Z28" s="14" t="s">
        <v>12</v>
      </c>
      <c r="AA28" s="14" t="s">
        <v>12</v>
      </c>
      <c r="AB28" s="14" t="s">
        <v>20</v>
      </c>
      <c r="AC28" s="14" t="s">
        <v>12</v>
      </c>
      <c r="AD28" s="14" t="s">
        <v>12</v>
      </c>
      <c r="AE28" s="14" t="s">
        <v>12</v>
      </c>
      <c r="AF28" s="14" t="s">
        <v>19</v>
      </c>
      <c r="AG28" s="14" t="s">
        <v>12</v>
      </c>
      <c r="AH28" s="14" t="s">
        <v>20</v>
      </c>
      <c r="AI28" s="14" t="s">
        <v>12</v>
      </c>
      <c r="AJ28" s="2">
        <f t="shared" si="0"/>
        <v>24</v>
      </c>
      <c r="AK28" s="2">
        <f t="shared" si="1"/>
        <v>4</v>
      </c>
      <c r="AL28" s="2">
        <f t="shared" si="2"/>
        <v>0</v>
      </c>
      <c r="AM28" s="2">
        <f t="shared" si="3"/>
        <v>0</v>
      </c>
      <c r="AN28" s="2">
        <f t="shared" si="4"/>
        <v>28</v>
      </c>
    </row>
    <row r="29" spans="1:40" ht="15">
      <c r="A29" s="14">
        <v>21</v>
      </c>
      <c r="B29" s="16" t="s">
        <v>57</v>
      </c>
      <c r="C29" s="16" t="s">
        <v>60</v>
      </c>
      <c r="D29" s="16" t="s">
        <v>27</v>
      </c>
      <c r="E29" s="14" t="s">
        <v>12</v>
      </c>
      <c r="F29" s="14" t="s">
        <v>12</v>
      </c>
      <c r="G29" s="14" t="s">
        <v>12</v>
      </c>
      <c r="H29" s="14" t="s">
        <v>19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19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19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19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14" t="s">
        <v>12</v>
      </c>
      <c r="AJ29" s="2">
        <f t="shared" si="0"/>
        <v>27</v>
      </c>
      <c r="AK29" s="2">
        <f t="shared" si="1"/>
        <v>4</v>
      </c>
      <c r="AL29" s="2">
        <f t="shared" si="2"/>
        <v>0</v>
      </c>
      <c r="AM29" s="2">
        <f t="shared" si="3"/>
        <v>0</v>
      </c>
      <c r="AN29" s="2">
        <f t="shared" si="4"/>
        <v>31</v>
      </c>
    </row>
    <row r="30" spans="1:40" ht="15">
      <c r="A30" s="14">
        <v>22</v>
      </c>
      <c r="B30" s="16" t="s">
        <v>40</v>
      </c>
      <c r="C30" s="16" t="s">
        <v>56</v>
      </c>
      <c r="D30" s="16" t="s">
        <v>27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19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19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19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19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14" t="s">
        <v>12</v>
      </c>
      <c r="AJ30" s="2">
        <f t="shared" si="0"/>
        <v>27</v>
      </c>
      <c r="AK30" s="2">
        <f t="shared" si="1"/>
        <v>4</v>
      </c>
      <c r="AL30" s="2">
        <f t="shared" si="2"/>
        <v>0</v>
      </c>
      <c r="AM30" s="2">
        <f t="shared" si="3"/>
        <v>0</v>
      </c>
      <c r="AN30" s="2">
        <f t="shared" si="4"/>
        <v>31</v>
      </c>
    </row>
    <row r="31" spans="1:40" ht="15">
      <c r="A31" s="14">
        <v>23</v>
      </c>
      <c r="B31" s="16" t="s">
        <v>31</v>
      </c>
      <c r="C31" s="16" t="s">
        <v>47</v>
      </c>
      <c r="D31" s="16" t="s">
        <v>27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19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12</v>
      </c>
      <c r="Q31" s="14" t="s">
        <v>19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12</v>
      </c>
      <c r="X31" s="14" t="s">
        <v>19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12</v>
      </c>
      <c r="AE31" s="14" t="s">
        <v>19</v>
      </c>
      <c r="AF31" s="14" t="s">
        <v>12</v>
      </c>
      <c r="AG31" s="14" t="s">
        <v>12</v>
      </c>
      <c r="AH31" s="14" t="s">
        <v>12</v>
      </c>
      <c r="AI31" s="14" t="s">
        <v>12</v>
      </c>
      <c r="AJ31" s="2">
        <f>COUNTIF(E31:AI31,"P")</f>
        <v>27</v>
      </c>
      <c r="AK31" s="2">
        <f>COUNTIF(E31:AH31,"wo")</f>
        <v>4</v>
      </c>
      <c r="AL31" s="2">
        <f>COUNTIF(E31:AF31,"CL")</f>
        <v>0</v>
      </c>
      <c r="AM31" s="2">
        <f>COUNTIF(E31:AF31,"PL")</f>
        <v>0</v>
      </c>
      <c r="AN31" s="2">
        <f>SUM(AJ31:AM31)</f>
        <v>31</v>
      </c>
    </row>
    <row r="32" spans="1:40" ht="15">
      <c r="A32" s="14">
        <v>24</v>
      </c>
      <c r="B32" s="16" t="s">
        <v>58</v>
      </c>
      <c r="C32" s="16" t="s">
        <v>61</v>
      </c>
      <c r="D32" s="16" t="s">
        <v>27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19</v>
      </c>
      <c r="L32" s="14" t="s">
        <v>12</v>
      </c>
      <c r="M32" s="14" t="s">
        <v>12</v>
      </c>
      <c r="N32" s="14" t="s">
        <v>12</v>
      </c>
      <c r="O32" s="14" t="s">
        <v>12</v>
      </c>
      <c r="P32" s="14" t="s">
        <v>12</v>
      </c>
      <c r="Q32" s="14" t="s">
        <v>12</v>
      </c>
      <c r="R32" s="14" t="s">
        <v>19</v>
      </c>
      <c r="S32" s="14" t="s">
        <v>12</v>
      </c>
      <c r="T32" s="14" t="s">
        <v>12</v>
      </c>
      <c r="U32" s="14" t="s">
        <v>12</v>
      </c>
      <c r="V32" s="14" t="s">
        <v>12</v>
      </c>
      <c r="W32" s="14" t="s">
        <v>12</v>
      </c>
      <c r="X32" s="14" t="s">
        <v>12</v>
      </c>
      <c r="Y32" s="14" t="s">
        <v>19</v>
      </c>
      <c r="Z32" s="14" t="s">
        <v>12</v>
      </c>
      <c r="AA32" s="14" t="s">
        <v>12</v>
      </c>
      <c r="AB32" s="14" t="s">
        <v>12</v>
      </c>
      <c r="AC32" s="14" t="s">
        <v>12</v>
      </c>
      <c r="AD32" s="14" t="s">
        <v>12</v>
      </c>
      <c r="AE32" s="14" t="s">
        <v>12</v>
      </c>
      <c r="AF32" s="14" t="s">
        <v>19</v>
      </c>
      <c r="AG32" s="14" t="s">
        <v>12</v>
      </c>
      <c r="AH32" s="14" t="s">
        <v>12</v>
      </c>
      <c r="AI32" s="14" t="s">
        <v>12</v>
      </c>
      <c r="AJ32" s="2">
        <f>COUNTIF(E32:AI32,"P")</f>
        <v>27</v>
      </c>
      <c r="AK32" s="2">
        <f>COUNTIF(E32:AH32,"wo")</f>
        <v>4</v>
      </c>
      <c r="AL32" s="2">
        <f>COUNTIF(E32:AF32,"CL")</f>
        <v>0</v>
      </c>
      <c r="AM32" s="2">
        <f>COUNTIF(E32:AF32,"PL")</f>
        <v>0</v>
      </c>
      <c r="AN32" s="2">
        <f>SUM(AJ32:AM32)</f>
        <v>31</v>
      </c>
    </row>
    <row r="33" spans="1:40" ht="15">
      <c r="A33" s="14">
        <v>25</v>
      </c>
      <c r="B33" s="16" t="s">
        <v>59</v>
      </c>
      <c r="C33" s="16" t="s">
        <v>62</v>
      </c>
      <c r="D33" s="16" t="s">
        <v>27</v>
      </c>
      <c r="E33" s="14" t="s">
        <v>12</v>
      </c>
      <c r="F33" s="14" t="s">
        <v>12</v>
      </c>
      <c r="G33" s="14" t="s">
        <v>12</v>
      </c>
      <c r="H33" s="14" t="s">
        <v>19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19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19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19</v>
      </c>
      <c r="AD33" s="14" t="s">
        <v>12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14" t="s">
        <v>12</v>
      </c>
      <c r="AJ33" s="2">
        <f>COUNTIF(E33:AI33,"P")</f>
        <v>27</v>
      </c>
      <c r="AK33" s="2">
        <f>COUNTIF(E33:AH33,"wo")</f>
        <v>4</v>
      </c>
      <c r="AL33" s="2">
        <f>COUNTIF(E33:AF33,"CL")</f>
        <v>0</v>
      </c>
      <c r="AM33" s="2">
        <f>COUNTIF(E33:AF33,"PL")</f>
        <v>0</v>
      </c>
      <c r="AN33" s="2">
        <f>SUM(AJ33:AM33)</f>
        <v>31</v>
      </c>
    </row>
  </sheetData>
  <sheetProtection/>
  <dataValidations count="3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  <dataValidation type="textLength" operator="lessThanOrEqual" allowBlank="1" showInputMessage="1" showErrorMessage="1" sqref="D9:D33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2022-06-29T11:55:19Z</dcterms:modified>
  <cp:category/>
  <cp:version/>
  <cp:contentType/>
  <cp:contentStatus/>
</cp:coreProperties>
</file>