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Compliance\VFS\May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Sheet!$A$1:$AN$39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J26" i="32" l="1"/>
  <c r="AJ21" i="32"/>
  <c r="AJ20" i="32"/>
  <c r="AJ17" i="32"/>
  <c r="AJ13" i="32"/>
  <c r="AJ12" i="32"/>
  <c r="AJ25" i="32"/>
  <c r="AJ23" i="32"/>
  <c r="AJ22" i="32"/>
  <c r="AJ19" i="32"/>
  <c r="AJ15" i="32"/>
  <c r="AJ18" i="32"/>
  <c r="AJ11" i="32"/>
  <c r="AJ24" i="32"/>
  <c r="AJ32" i="32"/>
  <c r="AJ27" i="32"/>
  <c r="AJ14" i="32"/>
  <c r="AJ33" i="32"/>
  <c r="AJ30" i="32"/>
  <c r="AJ31" i="32"/>
  <c r="AJ28" i="32"/>
  <c r="AJ29" i="32"/>
  <c r="AJ16" i="32"/>
  <c r="AL19" i="32"/>
  <c r="AN19" i="32" s="1"/>
  <c r="AL12" i="32" l="1"/>
  <c r="AL13" i="32"/>
  <c r="AL14" i="32"/>
  <c r="AL15" i="32"/>
  <c r="AL16" i="32"/>
  <c r="AL17" i="32"/>
  <c r="AL18" i="32"/>
  <c r="AL20" i="32"/>
  <c r="AL21" i="32"/>
  <c r="AL22" i="32"/>
  <c r="AL23" i="32"/>
  <c r="AL24" i="32"/>
  <c r="AL25" i="32"/>
  <c r="AL26" i="32"/>
  <c r="AL27" i="32"/>
  <c r="AL28" i="32"/>
  <c r="AL29" i="32"/>
  <c r="AL30" i="32"/>
  <c r="AL31" i="32"/>
  <c r="AL32" i="32"/>
  <c r="AL33" i="32"/>
  <c r="AL11" i="32"/>
  <c r="AN27" i="32" l="1"/>
  <c r="AN13" i="32"/>
  <c r="AN12" i="32"/>
  <c r="AN15" i="32"/>
  <c r="AN28" i="32"/>
  <c r="AN26" i="32"/>
  <c r="AN16" i="32"/>
  <c r="AN24" i="32"/>
  <c r="AN23" i="32"/>
  <c r="AN31" i="32"/>
  <c r="AN29" i="32"/>
  <c r="AN20" i="32"/>
  <c r="AN18" i="32"/>
  <c r="AN32" i="32"/>
  <c r="AN21" i="32"/>
  <c r="AN33" i="32"/>
  <c r="AN30" i="32"/>
  <c r="AN25" i="32"/>
  <c r="AN22" i="32"/>
  <c r="AN17" i="32"/>
  <c r="AN14" i="32"/>
  <c r="AN11" i="32"/>
</calcChain>
</file>

<file path=xl/sharedStrings.xml><?xml version="1.0" encoding="utf-8"?>
<sst xmlns="http://schemas.openxmlformats.org/spreadsheetml/2006/main" count="805" uniqueCount="76">
  <si>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</si>
  <si>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</si>
  <si>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</si>
  <si>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</si>
  <si>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</si>
  <si>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</si>
  <si>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</si>
  <si>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</si>
  <si>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</si>
  <si>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</si>
  <si>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</si>
  <si>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</si>
  <si>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</si>
  <si>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</si>
  <si>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</si>
  <si>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</si>
  <si>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</si>
  <si>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</si>
  <si>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M/S. Walsons Services Pvt. Ltd, Building No. 1, Malhan One, Sunlight Colony, Ashram, Near Jeevan Hospital, New Delhi-110014</t>
  </si>
  <si>
    <t>CL</t>
  </si>
  <si>
    <t>Name and address of Principal Employer :</t>
  </si>
  <si>
    <t>Security Services At M/s VFS Global Services Pvt. Ltd. Mezzanine Floor, Baba Kadak Singh Marg, Shivaji Stadium Metro Station, Connaught Place, New Delhi</t>
  </si>
  <si>
    <t>M/s VFS Global Services Pvt. Ltd. Mezzanine Floor, Baba Kadak Singh Marg, Shivaji Stadium Metro Station, Connaught Place, New Delhi</t>
  </si>
  <si>
    <t>Lady Guard</t>
  </si>
  <si>
    <t>G151988</t>
  </si>
  <si>
    <t>SEEMA   .</t>
  </si>
  <si>
    <t>G245600</t>
  </si>
  <si>
    <t>NISHA   SINGH</t>
  </si>
  <si>
    <t>G259150</t>
  </si>
  <si>
    <t>MINAKSHI   CHOUDHARY</t>
  </si>
  <si>
    <t>G175324</t>
  </si>
  <si>
    <t>RAM KRISHAN DUBEY</t>
  </si>
  <si>
    <t>G256923</t>
  </si>
  <si>
    <t>SURESH   .</t>
  </si>
  <si>
    <t>G256935</t>
  </si>
  <si>
    <t>SONU   .</t>
  </si>
  <si>
    <t>G257216</t>
  </si>
  <si>
    <t>SALMAN   .</t>
  </si>
  <si>
    <t>G257274</t>
  </si>
  <si>
    <t>ISHWAR   .</t>
  </si>
  <si>
    <t>G257277</t>
  </si>
  <si>
    <t>AMAN   KUMAR</t>
  </si>
  <si>
    <t>G257278</t>
  </si>
  <si>
    <t>MURLI DHAR PRASAD</t>
  </si>
  <si>
    <t>G257293</t>
  </si>
  <si>
    <t>RAHUL   SHARMA</t>
  </si>
  <si>
    <t>Security Supervisor</t>
  </si>
  <si>
    <t>A</t>
  </si>
  <si>
    <t>G265068</t>
  </si>
  <si>
    <t>RAIYYAN   .</t>
  </si>
  <si>
    <t>G091448</t>
  </si>
  <si>
    <t>VICKY   .</t>
  </si>
  <si>
    <t>G245971</t>
  </si>
  <si>
    <t>NAGENDRA SINGH TOMAR</t>
  </si>
  <si>
    <t>G266033</t>
  </si>
  <si>
    <t>DEVENDRA   NATH</t>
  </si>
  <si>
    <t>G266099</t>
  </si>
  <si>
    <t>RUPA   .</t>
  </si>
  <si>
    <t>G268235</t>
  </si>
  <si>
    <t>RANJEET   SINGH</t>
  </si>
  <si>
    <t>PL</t>
  </si>
  <si>
    <t>G091833</t>
  </si>
  <si>
    <t>MANISH KUMAR RANJAN</t>
  </si>
  <si>
    <t>G278620</t>
  </si>
  <si>
    <t>SONU KUMAR SINGH</t>
  </si>
  <si>
    <t>G049049</t>
  </si>
  <si>
    <t>DEV KUMAR PANDEY</t>
  </si>
  <si>
    <t>FOR THE MONTH OF : MAY 22</t>
  </si>
  <si>
    <t>SECURITY GUARD</t>
  </si>
  <si>
    <t>G276277</t>
  </si>
  <si>
    <t>VARUN   KUMAR</t>
  </si>
  <si>
    <t>G282750</t>
  </si>
  <si>
    <t>VIVEK   CHAUDHARY</t>
  </si>
  <si>
    <t>G275221</t>
  </si>
  <si>
    <t>AJAY KUMAR UPADHYAY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</si>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</sst>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164" fontId="22" fillId="0" borderId="24" xfId="0" applyNumberFormat="1" applyFont="1" applyFill="1" applyBorder="1" applyAlignment="1">
      <alignment horizontal="center" vertical="center" wrapText="1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34</xdr:row>
      <xdr:rowOff>47625</xdr:rowOff>
    </xdr:from>
    <xdr:to>
      <xdr:col>2</xdr:col>
      <xdr:colOff>1171575</xdr:colOff>
      <xdr:row>38</xdr:row>
      <xdr:rowOff>38100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276975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F74"/>
  <sheetViews>
    <sheetView tabSelected="1" topLeftCell="O11" zoomScaleSheetLayoutView="70" workbookViewId="0">
      <selection activeCell="AN15" sqref="AN15"/>
    </sheetView>
  </sheetViews>
  <sheetFormatPr defaultRowHeight="12.75" x14ac:dyDescent="0.2"/>
  <cols>
    <col min="1" max="1" width="6.28515625" style="1" customWidth="1"/>
    <col min="2" max="2" width="11" style="1" customWidth="1"/>
    <col min="3" max="3" width="27" style="2" customWidth="1"/>
    <col min="4" max="4" width="17.28515625" style="2" customWidth="1"/>
    <col min="5" max="34" width="4.5703125" style="29" customWidth="1"/>
    <col min="35" max="35" width="4.5703125" style="36" customWidth="1"/>
    <col min="36" max="36" width="8.5703125" style="29" bestFit="1" customWidth="1"/>
    <col min="37" max="37" width="8.42578125" style="29" customWidth="1"/>
    <col min="38" max="38" width="6.140625" style="29" bestFit="1" customWidth="1"/>
    <col min="39" max="39" width="6.140625" style="29" hidden="1" customWidth="1"/>
    <col min="40" max="40" width="11.140625" style="29" customWidth="1"/>
    <col min="41" max="16384" width="9.140625" style="2"/>
  </cols>
  <sheetData>
    <row r="1" spans="1:40" ht="23.25" x14ac:dyDescent="0.3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2"/>
    </row>
    <row r="2" spans="1:40" x14ac:dyDescent="0.2">
      <c r="A2" s="14"/>
      <c r="AN2" s="30"/>
    </row>
    <row r="3" spans="1:40" ht="15" customHeight="1" x14ac:dyDescent="0.2">
      <c r="A3" s="43" t="s">
        <v>15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5"/>
    </row>
    <row r="4" spans="1:40" ht="15" customHeight="1" x14ac:dyDescent="0.2">
      <c r="A4" s="43" t="s">
        <v>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5"/>
    </row>
    <row r="5" spans="1:40" ht="15.75" x14ac:dyDescent="0.25">
      <c r="A5" s="46" t="s">
        <v>9</v>
      </c>
      <c r="B5" s="47"/>
      <c r="C5" s="47"/>
      <c r="D5" s="12" t="s">
        <v>18</v>
      </c>
      <c r="AN5" s="30"/>
    </row>
    <row r="6" spans="1:40" ht="15.75" x14ac:dyDescent="0.25">
      <c r="A6" s="46" t="s">
        <v>10</v>
      </c>
      <c r="B6" s="47"/>
      <c r="C6" s="47"/>
      <c r="D6" s="12" t="s">
        <v>21</v>
      </c>
      <c r="AN6" s="30"/>
    </row>
    <row r="7" spans="1:40" ht="30" customHeight="1" x14ac:dyDescent="0.2">
      <c r="A7" s="48" t="s">
        <v>11</v>
      </c>
      <c r="B7" s="49"/>
      <c r="C7" s="49"/>
      <c r="D7" s="21" t="s">
        <v>22</v>
      </c>
      <c r="E7" s="21"/>
      <c r="F7" s="21"/>
      <c r="G7" s="21"/>
      <c r="H7" s="21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20</v>
      </c>
      <c r="B8" s="3"/>
      <c r="C8" s="3"/>
      <c r="D8" s="21" t="s">
        <v>22</v>
      </c>
      <c r="E8" s="21"/>
      <c r="F8" s="21"/>
      <c r="G8" s="21"/>
      <c r="H8" s="21"/>
      <c r="I8" s="21"/>
      <c r="J8" s="21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28"/>
      <c r="Z9" s="5"/>
      <c r="AA9" s="37" t="s">
        <v>67</v>
      </c>
      <c r="AB9" s="38"/>
      <c r="AC9" s="38"/>
      <c r="AD9" s="38"/>
      <c r="AE9" s="38"/>
      <c r="AF9" s="38"/>
      <c r="AG9" s="38"/>
      <c r="AH9" s="38"/>
      <c r="AI9" s="38"/>
      <c r="AJ9" s="38"/>
      <c r="AK9" s="39"/>
      <c r="AL9" s="5"/>
      <c r="AM9" s="5"/>
      <c r="AN9" s="17"/>
    </row>
    <row r="10" spans="1:40" s="10" customFormat="1" ht="65.25" customHeight="1" x14ac:dyDescent="0.25">
      <c r="A10" s="19" t="s">
        <v>1</v>
      </c>
      <c r="B10" s="35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6" t="s">
        <v>16</v>
      </c>
      <c r="AN10" s="20" t="s">
        <v>7</v>
      </c>
    </row>
    <row r="11" spans="1:40" s="23" customFormat="1" ht="12.95" customHeight="1" x14ac:dyDescent="0.25">
      <c r="A11" s="32">
        <v>1</v>
      </c>
      <c r="B11" s="31" t="s">
        <v>24</v>
      </c>
      <c r="C11" s="24" t="s">
        <v>25</v>
      </c>
      <c r="D11" s="24" t="s">
        <v>23</v>
      </c>
      <c r="E11" s="22" t="s">
        <v>12</v>
      </c>
      <c r="F11" s="22" t="s">
        <v>12</v>
      </c>
      <c r="G11" s="22" t="s">
        <v>12</v>
      </c>
      <c r="H11" s="22" t="s">
        <v>12</v>
      </c>
      <c r="I11" s="22" t="s">
        <v>12</v>
      </c>
      <c r="J11" s="22" t="s">
        <v>12</v>
      </c>
      <c r="K11" s="22" t="s">
        <v>75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12</v>
      </c>
      <c r="Q11" s="22" t="s">
        <v>12</v>
      </c>
      <c r="R11" s="22" t="s">
        <v>75</v>
      </c>
      <c r="S11" s="22" t="s">
        <v>12</v>
      </c>
      <c r="T11" s="22" t="s">
        <v>12</v>
      </c>
      <c r="U11" s="22" t="s">
        <v>60</v>
      </c>
      <c r="V11" s="22" t="s">
        <v>60</v>
      </c>
      <c r="W11" s="22" t="s">
        <v>60</v>
      </c>
      <c r="X11" s="22" t="s">
        <v>60</v>
      </c>
      <c r="Y11" s="22" t="s">
        <v>75</v>
      </c>
      <c r="Z11" s="22" t="s">
        <v>60</v>
      </c>
      <c r="AA11" s="22" t="s">
        <v>12</v>
      </c>
      <c r="AB11" s="22" t="s">
        <v>12</v>
      </c>
      <c r="AC11" s="22" t="s">
        <v>12</v>
      </c>
      <c r="AD11" s="22" t="s">
        <v>12</v>
      </c>
      <c r="AE11" s="22" t="s">
        <v>12</v>
      </c>
      <c r="AF11" s="22" t="s">
        <v>75</v>
      </c>
      <c r="AG11" s="22" t="s">
        <v>12</v>
      </c>
      <c r="AH11" s="22" t="s">
        <v>12</v>
      </c>
      <c r="AI11" s="50" t="s">
        <v>12</v>
      </c>
      <c r="AJ11" s="33">
        <f>+COUNTIF($E11:$AI11,"P")</f>
        <v>22</v>
      </c>
      <c r="AK11" s="11">
        <v>5</v>
      </c>
      <c r="AL11" s="11">
        <f>COUNTIF(E11:AH11,"wo")</f>
        <v>4</v>
      </c>
      <c r="AM11" s="27">
        <v>1</v>
      </c>
      <c r="AN11" s="25">
        <f>+AJ11+AK11+AL11</f>
        <v>31</v>
      </c>
    </row>
    <row r="12" spans="1:40" s="23" customFormat="1" ht="12.95" customHeight="1" x14ac:dyDescent="0.25">
      <c r="A12" s="32">
        <v>2</v>
      </c>
      <c r="B12" s="31" t="s">
        <v>26</v>
      </c>
      <c r="C12" s="24" t="s">
        <v>27</v>
      </c>
      <c r="D12" s="24" t="s">
        <v>23</v>
      </c>
      <c r="E12" s="22" t="s">
        <v>12</v>
      </c>
      <c r="F12" s="22" t="s">
        <v>12</v>
      </c>
      <c r="G12" s="22" t="s">
        <v>12</v>
      </c>
      <c r="H12" s="22" t="s">
        <v>12</v>
      </c>
      <c r="I12" s="22" t="s">
        <v>12</v>
      </c>
      <c r="J12" s="22" t="s">
        <v>12</v>
      </c>
      <c r="K12" s="22" t="s">
        <v>75</v>
      </c>
      <c r="L12" s="22" t="s">
        <v>12</v>
      </c>
      <c r="M12" s="22" t="s">
        <v>12</v>
      </c>
      <c r="N12" s="22" t="s">
        <v>12</v>
      </c>
      <c r="O12" s="22" t="s">
        <v>12</v>
      </c>
      <c r="P12" s="22" t="s">
        <v>12</v>
      </c>
      <c r="Q12" s="22" t="s">
        <v>12</v>
      </c>
      <c r="R12" s="22" t="s">
        <v>75</v>
      </c>
      <c r="S12" s="22" t="s">
        <v>12</v>
      </c>
      <c r="T12" s="22" t="s">
        <v>12</v>
      </c>
      <c r="U12" s="22" t="s">
        <v>12</v>
      </c>
      <c r="V12" s="22" t="s">
        <v>12</v>
      </c>
      <c r="W12" s="22" t="s">
        <v>12</v>
      </c>
      <c r="X12" s="22" t="s">
        <v>12</v>
      </c>
      <c r="Y12" s="22" t="s">
        <v>75</v>
      </c>
      <c r="Z12" s="22" t="s">
        <v>12</v>
      </c>
      <c r="AA12" s="22" t="s">
        <v>12</v>
      </c>
      <c r="AB12" s="22" t="s">
        <v>12</v>
      </c>
      <c r="AC12" s="22" t="s">
        <v>12</v>
      </c>
      <c r="AD12" s="22" t="s">
        <v>12</v>
      </c>
      <c r="AE12" s="22" t="s">
        <v>12</v>
      </c>
      <c r="AF12" s="22" t="s">
        <v>75</v>
      </c>
      <c r="AG12" s="22" t="s">
        <v>12</v>
      </c>
      <c r="AH12" s="22" t="s">
        <v>12</v>
      </c>
      <c r="AI12" s="50" t="s">
        <v>12</v>
      </c>
      <c r="AJ12" s="33">
        <f>+COUNTIF($E12:$AI12,"P")</f>
        <v>27</v>
      </c>
      <c r="AK12" s="11">
        <v>0</v>
      </c>
      <c r="AL12" s="11">
        <f>COUNTIF(E12:AH12,"wo")</f>
        <v>4</v>
      </c>
      <c r="AM12" s="27">
        <v>2</v>
      </c>
      <c r="AN12" s="25">
        <f>+AJ12+AK12+AL12</f>
        <v>31</v>
      </c>
    </row>
    <row r="13" spans="1:40" s="23" customFormat="1" ht="12.95" customHeight="1" x14ac:dyDescent="0.2">
      <c r="A13" s="32">
        <v>3</v>
      </c>
      <c r="B13" s="34" t="s">
        <v>28</v>
      </c>
      <c r="C13" s="34" t="s">
        <v>29</v>
      </c>
      <c r="D13" s="24" t="s">
        <v>23</v>
      </c>
      <c r="E13" s="22" t="s">
        <v>12</v>
      </c>
      <c r="F13" s="22" t="s">
        <v>12</v>
      </c>
      <c r="G13" s="22" t="s">
        <v>12</v>
      </c>
      <c r="H13" s="22" t="s">
        <v>12</v>
      </c>
      <c r="I13" s="22" t="s">
        <v>12</v>
      </c>
      <c r="J13" s="22" t="s">
        <v>12</v>
      </c>
      <c r="K13" s="22" t="s">
        <v>75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12</v>
      </c>
      <c r="Q13" s="22" t="s">
        <v>12</v>
      </c>
      <c r="R13" s="22" t="s">
        <v>75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12</v>
      </c>
      <c r="X13" s="22" t="s">
        <v>12</v>
      </c>
      <c r="Y13" s="22" t="s">
        <v>75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 t="s">
        <v>12</v>
      </c>
      <c r="AE13" s="22" t="s">
        <v>12</v>
      </c>
      <c r="AF13" s="22" t="s">
        <v>75</v>
      </c>
      <c r="AG13" s="22" t="s">
        <v>12</v>
      </c>
      <c r="AH13" s="22" t="s">
        <v>12</v>
      </c>
      <c r="AI13" s="50" t="s">
        <v>12</v>
      </c>
      <c r="AJ13" s="33">
        <f>+COUNTIF($E13:$AI13,"P")</f>
        <v>27</v>
      </c>
      <c r="AK13" s="11">
        <v>0</v>
      </c>
      <c r="AL13" s="11">
        <f>COUNTIF(E13:AH13,"wo")</f>
        <v>4</v>
      </c>
      <c r="AM13" s="27">
        <v>3</v>
      </c>
      <c r="AN13" s="25">
        <f>+AJ13+AK13+AL13</f>
        <v>31</v>
      </c>
    </row>
    <row r="14" spans="1:40" s="23" customFormat="1" ht="12.95" customHeight="1" x14ac:dyDescent="0.2">
      <c r="A14" s="32">
        <v>4</v>
      </c>
      <c r="B14" s="34" t="s">
        <v>48</v>
      </c>
      <c r="C14" s="34" t="s">
        <v>49</v>
      </c>
      <c r="D14" s="24" t="s">
        <v>23</v>
      </c>
      <c r="E14" s="22" t="s">
        <v>19</v>
      </c>
      <c r="F14" s="22" t="s">
        <v>12</v>
      </c>
      <c r="G14" s="22" t="s">
        <v>12</v>
      </c>
      <c r="H14" s="22" t="s">
        <v>60</v>
      </c>
      <c r="I14" s="22" t="s">
        <v>12</v>
      </c>
      <c r="J14" s="22" t="s">
        <v>12</v>
      </c>
      <c r="K14" s="22" t="s">
        <v>75</v>
      </c>
      <c r="L14" s="22" t="s">
        <v>60</v>
      </c>
      <c r="M14" s="22" t="s">
        <v>12</v>
      </c>
      <c r="N14" s="22" t="s">
        <v>60</v>
      </c>
      <c r="O14" s="22" t="s">
        <v>60</v>
      </c>
      <c r="P14" s="22" t="s">
        <v>47</v>
      </c>
      <c r="Q14" s="22" t="s">
        <v>47</v>
      </c>
      <c r="R14" s="22" t="s">
        <v>75</v>
      </c>
      <c r="S14" s="22" t="s">
        <v>47</v>
      </c>
      <c r="T14" s="22" t="s">
        <v>12</v>
      </c>
      <c r="U14" s="22" t="s">
        <v>12</v>
      </c>
      <c r="V14" s="22" t="s">
        <v>12</v>
      </c>
      <c r="W14" s="22" t="s">
        <v>12</v>
      </c>
      <c r="X14" s="22" t="s">
        <v>12</v>
      </c>
      <c r="Y14" s="22" t="s">
        <v>75</v>
      </c>
      <c r="Z14" s="22" t="s">
        <v>47</v>
      </c>
      <c r="AA14" s="22" t="s">
        <v>12</v>
      </c>
      <c r="AB14" s="22" t="s">
        <v>12</v>
      </c>
      <c r="AC14" s="22" t="s">
        <v>12</v>
      </c>
      <c r="AD14" s="22" t="s">
        <v>12</v>
      </c>
      <c r="AE14" s="22" t="s">
        <v>12</v>
      </c>
      <c r="AF14" s="22" t="s">
        <v>75</v>
      </c>
      <c r="AG14" s="22" t="s">
        <v>47</v>
      </c>
      <c r="AH14" s="22" t="s">
        <v>12</v>
      </c>
      <c r="AI14" s="50" t="s">
        <v>12</v>
      </c>
      <c r="AJ14" s="33">
        <f>+COUNTIF($E14:$AI14,"P")</f>
        <v>17</v>
      </c>
      <c r="AK14" s="11">
        <v>5</v>
      </c>
      <c r="AL14" s="11">
        <f>COUNTIF(E14:AH14,"wo")</f>
        <v>4</v>
      </c>
      <c r="AM14" s="27">
        <v>4</v>
      </c>
      <c r="AN14" s="25">
        <f>+AJ14+AK14+AL14</f>
        <v>26</v>
      </c>
    </row>
    <row r="15" spans="1:40" ht="12.95" customHeight="1" x14ac:dyDescent="0.2">
      <c r="A15" s="32">
        <v>5</v>
      </c>
      <c r="B15" s="31" t="s">
        <v>50</v>
      </c>
      <c r="C15" s="24" t="s">
        <v>51</v>
      </c>
      <c r="D15" s="24" t="s">
        <v>68</v>
      </c>
      <c r="E15" s="22" t="s">
        <v>47</v>
      </c>
      <c r="F15" s="22" t="s">
        <v>12</v>
      </c>
      <c r="G15" s="22" t="s">
        <v>12</v>
      </c>
      <c r="H15" s="22" t="s">
        <v>12</v>
      </c>
      <c r="I15" s="22" t="s">
        <v>12</v>
      </c>
      <c r="J15" s="22" t="s">
        <v>12</v>
      </c>
      <c r="K15" s="22" t="s">
        <v>75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22" t="s">
        <v>75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12</v>
      </c>
      <c r="Y15" s="22" t="s">
        <v>75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 t="s">
        <v>12</v>
      </c>
      <c r="AE15" s="22" t="s">
        <v>12</v>
      </c>
      <c r="AF15" s="22" t="s">
        <v>75</v>
      </c>
      <c r="AG15" s="22" t="s">
        <v>12</v>
      </c>
      <c r="AH15" s="22" t="s">
        <v>12</v>
      </c>
      <c r="AI15" s="50" t="s">
        <v>47</v>
      </c>
      <c r="AJ15" s="33">
        <f>+COUNTIF($E15:$AI15,"P")</f>
        <v>25</v>
      </c>
      <c r="AK15" s="11">
        <v>0</v>
      </c>
      <c r="AL15" s="11">
        <f>COUNTIF(E15:AH15,"wo")</f>
        <v>4</v>
      </c>
      <c r="AM15" s="27">
        <v>5</v>
      </c>
      <c r="AN15" s="25">
        <f>+AJ15+AK15+AL15</f>
        <v>29</v>
      </c>
    </row>
    <row r="16" spans="1:40" ht="12.95" customHeight="1" x14ac:dyDescent="0.2">
      <c r="A16" s="32">
        <v>6</v>
      </c>
      <c r="B16" s="31" t="s">
        <v>61</v>
      </c>
      <c r="C16" s="24" t="s">
        <v>62</v>
      </c>
      <c r="D16" s="24" t="s">
        <v>68</v>
      </c>
      <c r="E16" s="22" t="s">
        <v>47</v>
      </c>
      <c r="F16" s="22" t="s">
        <v>47</v>
      </c>
      <c r="G16" s="22" t="s">
        <v>47</v>
      </c>
      <c r="H16" s="22" t="s">
        <v>47</v>
      </c>
      <c r="I16" s="22" t="s">
        <v>47</v>
      </c>
      <c r="J16" s="22" t="s">
        <v>47</v>
      </c>
      <c r="K16" s="22" t="s">
        <v>47</v>
      </c>
      <c r="L16" s="22" t="s">
        <v>47</v>
      </c>
      <c r="M16" s="22" t="s">
        <v>47</v>
      </c>
      <c r="N16" s="22" t="s">
        <v>47</v>
      </c>
      <c r="O16" s="22" t="s">
        <v>47</v>
      </c>
      <c r="P16" s="22" t="s">
        <v>47</v>
      </c>
      <c r="Q16" s="22" t="s">
        <v>47</v>
      </c>
      <c r="R16" s="22" t="s">
        <v>47</v>
      </c>
      <c r="S16" s="22" t="s">
        <v>47</v>
      </c>
      <c r="T16" s="22" t="s">
        <v>47</v>
      </c>
      <c r="U16" s="22" t="s">
        <v>12</v>
      </c>
      <c r="V16" s="22" t="s">
        <v>47</v>
      </c>
      <c r="W16" s="22" t="s">
        <v>12</v>
      </c>
      <c r="X16" s="22" t="s">
        <v>12</v>
      </c>
      <c r="Y16" s="22" t="s">
        <v>47</v>
      </c>
      <c r="Z16" s="22" t="s">
        <v>47</v>
      </c>
      <c r="AA16" s="22" t="s">
        <v>47</v>
      </c>
      <c r="AB16" s="22" t="s">
        <v>47</v>
      </c>
      <c r="AC16" s="22" t="s">
        <v>47</v>
      </c>
      <c r="AD16" s="22" t="s">
        <v>47</v>
      </c>
      <c r="AE16" s="22" t="s">
        <v>47</v>
      </c>
      <c r="AF16" s="22" t="s">
        <v>47</v>
      </c>
      <c r="AG16" s="22" t="s">
        <v>47</v>
      </c>
      <c r="AH16" s="22" t="s">
        <v>47</v>
      </c>
      <c r="AI16" s="50" t="s">
        <v>47</v>
      </c>
      <c r="AJ16" s="33">
        <f>+COUNTIF($E16:$AI16,"P")</f>
        <v>3</v>
      </c>
      <c r="AK16" s="11">
        <v>0</v>
      </c>
      <c r="AL16" s="11">
        <f>COUNTIF(E16:AH16,"wo")</f>
        <v>0</v>
      </c>
      <c r="AM16" s="27">
        <v>6</v>
      </c>
      <c r="AN16" s="25">
        <f>+AJ16+AK16+AL16</f>
        <v>3</v>
      </c>
    </row>
    <row r="17" spans="1:40" ht="12.95" customHeight="1" x14ac:dyDescent="0.2">
      <c r="A17" s="32">
        <v>7</v>
      </c>
      <c r="B17" s="34" t="s">
        <v>30</v>
      </c>
      <c r="C17" s="34" t="s">
        <v>31</v>
      </c>
      <c r="D17" s="24" t="s">
        <v>68</v>
      </c>
      <c r="E17" s="22" t="s">
        <v>12</v>
      </c>
      <c r="F17" s="22" t="s">
        <v>12</v>
      </c>
      <c r="G17" s="22" t="s">
        <v>12</v>
      </c>
      <c r="H17" s="22" t="s">
        <v>12</v>
      </c>
      <c r="I17" s="22" t="s">
        <v>12</v>
      </c>
      <c r="J17" s="22" t="s">
        <v>12</v>
      </c>
      <c r="K17" s="22" t="s">
        <v>75</v>
      </c>
      <c r="L17" s="22" t="s">
        <v>12</v>
      </c>
      <c r="M17" s="22" t="s">
        <v>12</v>
      </c>
      <c r="N17" s="22" t="s">
        <v>12</v>
      </c>
      <c r="O17" s="22" t="s">
        <v>12</v>
      </c>
      <c r="P17" s="22" t="s">
        <v>12</v>
      </c>
      <c r="Q17" s="22" t="s">
        <v>12</v>
      </c>
      <c r="R17" s="22" t="s">
        <v>75</v>
      </c>
      <c r="S17" s="22" t="s">
        <v>12</v>
      </c>
      <c r="T17" s="22" t="s">
        <v>12</v>
      </c>
      <c r="U17" s="22" t="s">
        <v>12</v>
      </c>
      <c r="V17" s="22" t="s">
        <v>12</v>
      </c>
      <c r="W17" s="22" t="s">
        <v>12</v>
      </c>
      <c r="X17" s="22" t="s">
        <v>12</v>
      </c>
      <c r="Y17" s="22" t="s">
        <v>75</v>
      </c>
      <c r="Z17" s="22" t="s">
        <v>12</v>
      </c>
      <c r="AA17" s="22" t="s">
        <v>12</v>
      </c>
      <c r="AB17" s="22" t="s">
        <v>12</v>
      </c>
      <c r="AC17" s="22" t="s">
        <v>12</v>
      </c>
      <c r="AD17" s="22" t="s">
        <v>12</v>
      </c>
      <c r="AE17" s="22" t="s">
        <v>12</v>
      </c>
      <c r="AF17" s="22" t="s">
        <v>75</v>
      </c>
      <c r="AG17" s="22" t="s">
        <v>12</v>
      </c>
      <c r="AH17" s="22" t="s">
        <v>12</v>
      </c>
      <c r="AI17" s="50" t="s">
        <v>12</v>
      </c>
      <c r="AJ17" s="33">
        <f>+COUNTIF($E17:$AI17,"P")</f>
        <v>27</v>
      </c>
      <c r="AK17" s="11">
        <v>0</v>
      </c>
      <c r="AL17" s="11">
        <f>COUNTIF(E17:AH17,"wo")</f>
        <v>4</v>
      </c>
      <c r="AM17" s="27">
        <v>7</v>
      </c>
      <c r="AN17" s="25">
        <f>+AJ17+AK17+AL17</f>
        <v>31</v>
      </c>
    </row>
    <row r="18" spans="1:40" ht="12.95" customHeight="1" x14ac:dyDescent="0.2">
      <c r="A18" s="32">
        <v>8</v>
      </c>
      <c r="B18" s="34" t="s">
        <v>52</v>
      </c>
      <c r="C18" s="34" t="s">
        <v>53</v>
      </c>
      <c r="D18" s="24" t="s">
        <v>68</v>
      </c>
      <c r="E18" s="22" t="s">
        <v>60</v>
      </c>
      <c r="F18" s="22" t="s">
        <v>12</v>
      </c>
      <c r="G18" s="22" t="s">
        <v>12</v>
      </c>
      <c r="H18" s="22" t="s">
        <v>12</v>
      </c>
      <c r="I18" s="22" t="s">
        <v>12</v>
      </c>
      <c r="J18" s="22" t="s">
        <v>12</v>
      </c>
      <c r="K18" s="22" t="s">
        <v>75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12</v>
      </c>
      <c r="R18" s="22" t="s">
        <v>75</v>
      </c>
      <c r="S18" s="22" t="s">
        <v>47</v>
      </c>
      <c r="T18" s="22" t="s">
        <v>12</v>
      </c>
      <c r="U18" s="22" t="s">
        <v>12</v>
      </c>
      <c r="V18" s="22" t="s">
        <v>12</v>
      </c>
      <c r="W18" s="22" t="s">
        <v>12</v>
      </c>
      <c r="X18" s="22" t="s">
        <v>12</v>
      </c>
      <c r="Y18" s="22" t="s">
        <v>75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 t="s">
        <v>12</v>
      </c>
      <c r="AE18" s="22" t="s">
        <v>12</v>
      </c>
      <c r="AF18" s="22" t="s">
        <v>75</v>
      </c>
      <c r="AG18" s="22" t="s">
        <v>47</v>
      </c>
      <c r="AH18" s="22" t="s">
        <v>12</v>
      </c>
      <c r="AI18" s="50" t="s">
        <v>12</v>
      </c>
      <c r="AJ18" s="33">
        <f>+COUNTIF($E18:$AI18,"P")</f>
        <v>24</v>
      </c>
      <c r="AK18" s="11">
        <v>1</v>
      </c>
      <c r="AL18" s="11">
        <f>COUNTIF(E18:AH18,"wo")</f>
        <v>4</v>
      </c>
      <c r="AM18" s="27">
        <v>8</v>
      </c>
      <c r="AN18" s="25">
        <f>+AJ18+AK18+AL18</f>
        <v>29</v>
      </c>
    </row>
    <row r="19" spans="1:40" ht="12.95" customHeight="1" x14ac:dyDescent="0.2">
      <c r="A19" s="32">
        <v>9</v>
      </c>
      <c r="B19" s="34" t="s">
        <v>32</v>
      </c>
      <c r="C19" s="34" t="s">
        <v>33</v>
      </c>
      <c r="D19" s="24" t="s">
        <v>68</v>
      </c>
      <c r="E19" s="22" t="s">
        <v>19</v>
      </c>
      <c r="F19" s="22" t="s">
        <v>60</v>
      </c>
      <c r="G19" s="22" t="s">
        <v>12</v>
      </c>
      <c r="H19" s="22" t="s">
        <v>12</v>
      </c>
      <c r="I19" s="22" t="s">
        <v>12</v>
      </c>
      <c r="J19" s="22" t="s">
        <v>12</v>
      </c>
      <c r="K19" s="22" t="s">
        <v>75</v>
      </c>
      <c r="L19" s="22" t="s">
        <v>12</v>
      </c>
      <c r="M19" s="22" t="s">
        <v>12</v>
      </c>
      <c r="N19" s="22" t="s">
        <v>12</v>
      </c>
      <c r="O19" s="22" t="s">
        <v>12</v>
      </c>
      <c r="P19" s="22" t="s">
        <v>12</v>
      </c>
      <c r="Q19" s="22" t="s">
        <v>12</v>
      </c>
      <c r="R19" s="22" t="s">
        <v>75</v>
      </c>
      <c r="S19" s="22" t="s">
        <v>12</v>
      </c>
      <c r="T19" s="22" t="s">
        <v>12</v>
      </c>
      <c r="U19" s="22" t="s">
        <v>12</v>
      </c>
      <c r="V19" s="22" t="s">
        <v>12</v>
      </c>
      <c r="W19" s="22" t="s">
        <v>12</v>
      </c>
      <c r="X19" s="22" t="s">
        <v>12</v>
      </c>
      <c r="Y19" s="22" t="s">
        <v>75</v>
      </c>
      <c r="Z19" s="22" t="s">
        <v>12</v>
      </c>
      <c r="AA19" s="22" t="s">
        <v>12</v>
      </c>
      <c r="AB19" s="22" t="s">
        <v>12</v>
      </c>
      <c r="AC19" s="22" t="s">
        <v>12</v>
      </c>
      <c r="AD19" s="22" t="s">
        <v>12</v>
      </c>
      <c r="AE19" s="22" t="s">
        <v>12</v>
      </c>
      <c r="AF19" s="22" t="s">
        <v>75</v>
      </c>
      <c r="AG19" s="22" t="s">
        <v>12</v>
      </c>
      <c r="AH19" s="22" t="s">
        <v>12</v>
      </c>
      <c r="AI19" s="50" t="s">
        <v>12</v>
      </c>
      <c r="AJ19" s="33">
        <f>+COUNTIF($E19:$AI19,"P")</f>
        <v>25</v>
      </c>
      <c r="AK19" s="11">
        <v>2</v>
      </c>
      <c r="AL19" s="11">
        <f>COUNTIF(E19:AH19,"wo")</f>
        <v>4</v>
      </c>
      <c r="AM19" s="27">
        <v>9</v>
      </c>
      <c r="AN19" s="25">
        <f>+AJ19+AK19+AL19</f>
        <v>31</v>
      </c>
    </row>
    <row r="20" spans="1:40" ht="12.95" customHeight="1" x14ac:dyDescent="0.2">
      <c r="A20" s="32">
        <v>10</v>
      </c>
      <c r="B20" s="34" t="s">
        <v>34</v>
      </c>
      <c r="C20" s="34" t="s">
        <v>35</v>
      </c>
      <c r="D20" s="24" t="s">
        <v>68</v>
      </c>
      <c r="E20" s="22" t="s">
        <v>12</v>
      </c>
      <c r="F20" s="22" t="s">
        <v>12</v>
      </c>
      <c r="G20" s="22" t="s">
        <v>12</v>
      </c>
      <c r="H20" s="22" t="s">
        <v>12</v>
      </c>
      <c r="I20" s="22" t="s">
        <v>12</v>
      </c>
      <c r="J20" s="22" t="s">
        <v>12</v>
      </c>
      <c r="K20" s="22" t="s">
        <v>75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12</v>
      </c>
      <c r="R20" s="22" t="s">
        <v>75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12</v>
      </c>
      <c r="X20" s="22" t="s">
        <v>12</v>
      </c>
      <c r="Y20" s="22" t="s">
        <v>75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 t="s">
        <v>12</v>
      </c>
      <c r="AE20" s="22" t="s">
        <v>12</v>
      </c>
      <c r="AF20" s="22" t="s">
        <v>75</v>
      </c>
      <c r="AG20" s="22" t="s">
        <v>12</v>
      </c>
      <c r="AH20" s="22" t="s">
        <v>12</v>
      </c>
      <c r="AI20" s="50" t="s">
        <v>12</v>
      </c>
      <c r="AJ20" s="33">
        <f>+COUNTIF($E20:$AI20,"P")</f>
        <v>27</v>
      </c>
      <c r="AK20" s="11">
        <v>0</v>
      </c>
      <c r="AL20" s="11">
        <f>COUNTIF(E20:AH20,"wo")</f>
        <v>4</v>
      </c>
      <c r="AM20" s="27">
        <v>10</v>
      </c>
      <c r="AN20" s="25">
        <f>+AJ20+AK20+AL20</f>
        <v>31</v>
      </c>
    </row>
    <row r="21" spans="1:40" ht="12.95" customHeight="1" x14ac:dyDescent="0.2">
      <c r="A21" s="32">
        <v>11</v>
      </c>
      <c r="B21" s="34" t="s">
        <v>36</v>
      </c>
      <c r="C21" s="34" t="s">
        <v>37</v>
      </c>
      <c r="D21" s="24" t="s">
        <v>68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12</v>
      </c>
      <c r="K21" s="22" t="s">
        <v>75</v>
      </c>
      <c r="L21" s="22" t="s">
        <v>12</v>
      </c>
      <c r="M21" s="22" t="s">
        <v>12</v>
      </c>
      <c r="N21" s="22" t="s">
        <v>12</v>
      </c>
      <c r="O21" s="22" t="s">
        <v>12</v>
      </c>
      <c r="P21" s="22" t="s">
        <v>12</v>
      </c>
      <c r="Q21" s="22" t="s">
        <v>12</v>
      </c>
      <c r="R21" s="22" t="s">
        <v>75</v>
      </c>
      <c r="S21" s="22" t="s">
        <v>12</v>
      </c>
      <c r="T21" s="22" t="s">
        <v>12</v>
      </c>
      <c r="U21" s="22" t="s">
        <v>12</v>
      </c>
      <c r="V21" s="22" t="s">
        <v>12</v>
      </c>
      <c r="W21" s="22" t="s">
        <v>12</v>
      </c>
      <c r="X21" s="22" t="s">
        <v>12</v>
      </c>
      <c r="Y21" s="22" t="s">
        <v>75</v>
      </c>
      <c r="Z21" s="22" t="s">
        <v>12</v>
      </c>
      <c r="AA21" s="22" t="s">
        <v>12</v>
      </c>
      <c r="AB21" s="22" t="s">
        <v>12</v>
      </c>
      <c r="AC21" s="22" t="s">
        <v>12</v>
      </c>
      <c r="AD21" s="22" t="s">
        <v>12</v>
      </c>
      <c r="AE21" s="22" t="s">
        <v>12</v>
      </c>
      <c r="AF21" s="22" t="s">
        <v>75</v>
      </c>
      <c r="AG21" s="22" t="s">
        <v>12</v>
      </c>
      <c r="AH21" s="22" t="s">
        <v>12</v>
      </c>
      <c r="AI21" s="50" t="s">
        <v>12</v>
      </c>
      <c r="AJ21" s="33">
        <f>+COUNTIF($E21:$AI21,"P")</f>
        <v>27</v>
      </c>
      <c r="AK21" s="11">
        <v>0</v>
      </c>
      <c r="AL21" s="11">
        <f>COUNTIF(E21:AH21,"wo")</f>
        <v>4</v>
      </c>
      <c r="AM21" s="27">
        <v>11</v>
      </c>
      <c r="AN21" s="25">
        <f>+AJ21+AK21+AL21</f>
        <v>31</v>
      </c>
    </row>
    <row r="22" spans="1:40" ht="12.95" customHeight="1" x14ac:dyDescent="0.2">
      <c r="A22" s="32">
        <v>12</v>
      </c>
      <c r="B22" s="34" t="s">
        <v>38</v>
      </c>
      <c r="C22" s="34" t="s">
        <v>39</v>
      </c>
      <c r="D22" s="24" t="s">
        <v>68</v>
      </c>
      <c r="E22" s="22" t="s">
        <v>12</v>
      </c>
      <c r="F22" s="22" t="s">
        <v>12</v>
      </c>
      <c r="G22" s="22" t="s">
        <v>12</v>
      </c>
      <c r="H22" s="22" t="s">
        <v>12</v>
      </c>
      <c r="I22" s="22" t="s">
        <v>12</v>
      </c>
      <c r="J22" s="22" t="s">
        <v>12</v>
      </c>
      <c r="K22" s="22" t="s">
        <v>75</v>
      </c>
      <c r="L22" s="22" t="s">
        <v>60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12</v>
      </c>
      <c r="R22" s="22" t="s">
        <v>75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12</v>
      </c>
      <c r="Y22" s="22" t="s">
        <v>75</v>
      </c>
      <c r="Z22" s="22" t="s">
        <v>12</v>
      </c>
      <c r="AA22" s="22" t="s">
        <v>12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75</v>
      </c>
      <c r="AG22" s="22" t="s">
        <v>12</v>
      </c>
      <c r="AH22" s="22" t="s">
        <v>12</v>
      </c>
      <c r="AI22" s="50" t="s">
        <v>12</v>
      </c>
      <c r="AJ22" s="33">
        <f>+COUNTIF($E22:$AI22,"P")</f>
        <v>26</v>
      </c>
      <c r="AK22" s="11">
        <v>1</v>
      </c>
      <c r="AL22" s="11">
        <f>COUNTIF(E22:AH22,"wo")</f>
        <v>4</v>
      </c>
      <c r="AM22" s="27">
        <v>12</v>
      </c>
      <c r="AN22" s="25">
        <f>+AJ22+AK22+AL22</f>
        <v>31</v>
      </c>
    </row>
    <row r="23" spans="1:40" ht="12.95" customHeight="1" x14ac:dyDescent="0.2">
      <c r="A23" s="32">
        <v>13</v>
      </c>
      <c r="B23" s="34" t="s">
        <v>40</v>
      </c>
      <c r="C23" s="34" t="s">
        <v>41</v>
      </c>
      <c r="D23" s="24" t="s">
        <v>68</v>
      </c>
      <c r="E23" s="22" t="s">
        <v>60</v>
      </c>
      <c r="F23" s="22" t="s">
        <v>12</v>
      </c>
      <c r="G23" s="22" t="s">
        <v>12</v>
      </c>
      <c r="H23" s="22" t="s">
        <v>12</v>
      </c>
      <c r="I23" s="22" t="s">
        <v>12</v>
      </c>
      <c r="J23" s="22" t="s">
        <v>12</v>
      </c>
      <c r="K23" s="22" t="s">
        <v>75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12</v>
      </c>
      <c r="Q23" s="22" t="s">
        <v>12</v>
      </c>
      <c r="R23" s="22" t="s">
        <v>75</v>
      </c>
      <c r="S23" s="22" t="s">
        <v>12</v>
      </c>
      <c r="T23" s="22" t="s">
        <v>12</v>
      </c>
      <c r="U23" s="22" t="s">
        <v>12</v>
      </c>
      <c r="V23" s="22" t="s">
        <v>12</v>
      </c>
      <c r="W23" s="22" t="s">
        <v>12</v>
      </c>
      <c r="X23" s="22" t="s">
        <v>12</v>
      </c>
      <c r="Y23" s="22" t="s">
        <v>75</v>
      </c>
      <c r="Z23" s="22" t="s">
        <v>12</v>
      </c>
      <c r="AA23" s="22" t="s">
        <v>12</v>
      </c>
      <c r="AB23" s="22" t="s">
        <v>12</v>
      </c>
      <c r="AC23" s="22" t="s">
        <v>12</v>
      </c>
      <c r="AD23" s="22" t="s">
        <v>12</v>
      </c>
      <c r="AE23" s="22" t="s">
        <v>12</v>
      </c>
      <c r="AF23" s="22" t="s">
        <v>75</v>
      </c>
      <c r="AG23" s="22" t="s">
        <v>12</v>
      </c>
      <c r="AH23" s="22" t="s">
        <v>12</v>
      </c>
      <c r="AI23" s="50" t="s">
        <v>12</v>
      </c>
      <c r="AJ23" s="33">
        <f>+COUNTIF($E23:$AI23,"P")</f>
        <v>26</v>
      </c>
      <c r="AK23" s="11">
        <v>1</v>
      </c>
      <c r="AL23" s="11">
        <f>COUNTIF(E23:AH23,"wo")</f>
        <v>4</v>
      </c>
      <c r="AM23" s="27">
        <v>13</v>
      </c>
      <c r="AN23" s="25">
        <f>+AJ23+AK23+AL23</f>
        <v>31</v>
      </c>
    </row>
    <row r="24" spans="1:40" ht="12.95" customHeight="1" x14ac:dyDescent="0.2">
      <c r="A24" s="32">
        <v>14</v>
      </c>
      <c r="B24" s="34" t="s">
        <v>42</v>
      </c>
      <c r="C24" s="34" t="s">
        <v>43</v>
      </c>
      <c r="D24" s="24" t="s">
        <v>68</v>
      </c>
      <c r="E24" s="22" t="s">
        <v>12</v>
      </c>
      <c r="F24" s="22" t="s">
        <v>12</v>
      </c>
      <c r="G24" s="22" t="s">
        <v>12</v>
      </c>
      <c r="H24" s="22" t="s">
        <v>12</v>
      </c>
      <c r="I24" s="22" t="s">
        <v>12</v>
      </c>
      <c r="J24" s="22" t="s">
        <v>12</v>
      </c>
      <c r="K24" s="22" t="s">
        <v>75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12</v>
      </c>
      <c r="Q24" s="22" t="s">
        <v>12</v>
      </c>
      <c r="R24" s="22" t="s">
        <v>75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12</v>
      </c>
      <c r="X24" s="22" t="s">
        <v>12</v>
      </c>
      <c r="Y24" s="22" t="s">
        <v>75</v>
      </c>
      <c r="Z24" s="22" t="s">
        <v>12</v>
      </c>
      <c r="AA24" s="22" t="s">
        <v>60</v>
      </c>
      <c r="AB24" s="22" t="s">
        <v>60</v>
      </c>
      <c r="AC24" s="22" t="s">
        <v>60</v>
      </c>
      <c r="AD24" s="22" t="s">
        <v>60</v>
      </c>
      <c r="AE24" s="22" t="s">
        <v>60</v>
      </c>
      <c r="AF24" s="22" t="s">
        <v>75</v>
      </c>
      <c r="AG24" s="22" t="s">
        <v>60</v>
      </c>
      <c r="AH24" s="22" t="s">
        <v>60</v>
      </c>
      <c r="AI24" s="50" t="s">
        <v>60</v>
      </c>
      <c r="AJ24" s="33">
        <f>+COUNTIF($E24:$AI24,"P")</f>
        <v>19</v>
      </c>
      <c r="AK24" s="11">
        <v>8</v>
      </c>
      <c r="AL24" s="11">
        <f>COUNTIF(E24:AH24,"wo")</f>
        <v>4</v>
      </c>
      <c r="AM24" s="27">
        <v>14</v>
      </c>
      <c r="AN24" s="25">
        <f>+AJ24+AK24+AL24</f>
        <v>31</v>
      </c>
    </row>
    <row r="25" spans="1:40" ht="12.95" customHeight="1" x14ac:dyDescent="0.2">
      <c r="A25" s="32">
        <v>15</v>
      </c>
      <c r="B25" s="34" t="s">
        <v>44</v>
      </c>
      <c r="C25" s="34" t="s">
        <v>45</v>
      </c>
      <c r="D25" s="24" t="s">
        <v>68</v>
      </c>
      <c r="E25" s="22" t="s">
        <v>60</v>
      </c>
      <c r="F25" s="22" t="s">
        <v>12</v>
      </c>
      <c r="G25" s="22" t="s">
        <v>12</v>
      </c>
      <c r="H25" s="22" t="s">
        <v>12</v>
      </c>
      <c r="I25" s="22" t="s">
        <v>12</v>
      </c>
      <c r="J25" s="22" t="s">
        <v>12</v>
      </c>
      <c r="K25" s="22" t="s">
        <v>12</v>
      </c>
      <c r="L25" s="22" t="s">
        <v>75</v>
      </c>
      <c r="M25" s="22" t="s">
        <v>12</v>
      </c>
      <c r="N25" s="22" t="s">
        <v>12</v>
      </c>
      <c r="O25" s="22" t="s">
        <v>12</v>
      </c>
      <c r="P25" s="22" t="s">
        <v>12</v>
      </c>
      <c r="Q25" s="22" t="s">
        <v>12</v>
      </c>
      <c r="R25" s="22" t="s">
        <v>12</v>
      </c>
      <c r="S25" s="22" t="s">
        <v>75</v>
      </c>
      <c r="T25" s="22" t="s">
        <v>12</v>
      </c>
      <c r="U25" s="22" t="s">
        <v>12</v>
      </c>
      <c r="V25" s="22" t="s">
        <v>12</v>
      </c>
      <c r="W25" s="22" t="s">
        <v>12</v>
      </c>
      <c r="X25" s="22" t="s">
        <v>12</v>
      </c>
      <c r="Y25" s="22" t="s">
        <v>12</v>
      </c>
      <c r="Z25" s="22" t="s">
        <v>75</v>
      </c>
      <c r="AA25" s="22" t="s">
        <v>12</v>
      </c>
      <c r="AB25" s="22" t="s">
        <v>12</v>
      </c>
      <c r="AC25" s="22" t="s">
        <v>12</v>
      </c>
      <c r="AD25" s="22" t="s">
        <v>12</v>
      </c>
      <c r="AE25" s="22" t="s">
        <v>12</v>
      </c>
      <c r="AF25" s="22" t="s">
        <v>12</v>
      </c>
      <c r="AG25" s="22" t="s">
        <v>75</v>
      </c>
      <c r="AH25" s="22" t="s">
        <v>12</v>
      </c>
      <c r="AI25" s="50" t="s">
        <v>12</v>
      </c>
      <c r="AJ25" s="33">
        <f>+COUNTIF($E25:$AI25,"P")</f>
        <v>26</v>
      </c>
      <c r="AK25" s="11">
        <v>1</v>
      </c>
      <c r="AL25" s="11">
        <f>COUNTIF(E25:AH25,"wo")</f>
        <v>4</v>
      </c>
      <c r="AM25" s="27">
        <v>15</v>
      </c>
      <c r="AN25" s="25">
        <f>+AJ25+AK25+AL25</f>
        <v>31</v>
      </c>
    </row>
    <row r="26" spans="1:40" ht="12.95" customHeight="1" x14ac:dyDescent="0.2">
      <c r="A26" s="32">
        <v>16</v>
      </c>
      <c r="B26" s="34" t="s">
        <v>54</v>
      </c>
      <c r="C26" s="34" t="s">
        <v>55</v>
      </c>
      <c r="D26" s="24" t="s">
        <v>68</v>
      </c>
      <c r="E26" s="22" t="s">
        <v>12</v>
      </c>
      <c r="F26" s="22" t="s">
        <v>12</v>
      </c>
      <c r="G26" s="22" t="s">
        <v>12</v>
      </c>
      <c r="H26" s="22" t="s">
        <v>12</v>
      </c>
      <c r="I26" s="22" t="s">
        <v>12</v>
      </c>
      <c r="J26" s="22" t="s">
        <v>12</v>
      </c>
      <c r="K26" s="22" t="s">
        <v>75</v>
      </c>
      <c r="L26" s="22" t="s">
        <v>12</v>
      </c>
      <c r="M26" s="22" t="s">
        <v>12</v>
      </c>
      <c r="N26" s="22" t="s">
        <v>12</v>
      </c>
      <c r="O26" s="22" t="s">
        <v>12</v>
      </c>
      <c r="P26" s="22" t="s">
        <v>12</v>
      </c>
      <c r="Q26" s="22" t="s">
        <v>12</v>
      </c>
      <c r="R26" s="22" t="s">
        <v>75</v>
      </c>
      <c r="S26" s="22" t="s">
        <v>12</v>
      </c>
      <c r="T26" s="22" t="s">
        <v>12</v>
      </c>
      <c r="U26" s="22" t="s">
        <v>12</v>
      </c>
      <c r="V26" s="22" t="s">
        <v>12</v>
      </c>
      <c r="W26" s="22" t="s">
        <v>12</v>
      </c>
      <c r="X26" s="22" t="s">
        <v>12</v>
      </c>
      <c r="Y26" s="22" t="s">
        <v>75</v>
      </c>
      <c r="Z26" s="22" t="s">
        <v>12</v>
      </c>
      <c r="AA26" s="22" t="s">
        <v>12</v>
      </c>
      <c r="AB26" s="22" t="s">
        <v>12</v>
      </c>
      <c r="AC26" s="22" t="s">
        <v>12</v>
      </c>
      <c r="AD26" s="22" t="s">
        <v>12</v>
      </c>
      <c r="AE26" s="22" t="s">
        <v>12</v>
      </c>
      <c r="AF26" s="22" t="s">
        <v>75</v>
      </c>
      <c r="AG26" s="22" t="s">
        <v>12</v>
      </c>
      <c r="AH26" s="22" t="s">
        <v>12</v>
      </c>
      <c r="AI26" s="50" t="s">
        <v>12</v>
      </c>
      <c r="AJ26" s="33">
        <f>+COUNTIF($E26:$AI26,"P")</f>
        <v>27</v>
      </c>
      <c r="AK26" s="11">
        <v>0</v>
      </c>
      <c r="AL26" s="11">
        <f>COUNTIF(E26:AH26,"wo")</f>
        <v>4</v>
      </c>
      <c r="AM26" s="27">
        <v>16</v>
      </c>
      <c r="AN26" s="25">
        <f>+AJ26+AK26+AL26</f>
        <v>31</v>
      </c>
    </row>
    <row r="27" spans="1:40" ht="12.95" customHeight="1" x14ac:dyDescent="0.2">
      <c r="A27" s="32">
        <v>17</v>
      </c>
      <c r="B27" s="34" t="s">
        <v>56</v>
      </c>
      <c r="C27" s="34" t="s">
        <v>57</v>
      </c>
      <c r="D27" s="24" t="s">
        <v>68</v>
      </c>
      <c r="E27" s="22" t="s">
        <v>12</v>
      </c>
      <c r="F27" s="22" t="s">
        <v>12</v>
      </c>
      <c r="G27" s="22" t="s">
        <v>12</v>
      </c>
      <c r="H27" s="22" t="s">
        <v>12</v>
      </c>
      <c r="I27" s="22" t="s">
        <v>12</v>
      </c>
      <c r="J27" s="22" t="s">
        <v>12</v>
      </c>
      <c r="K27" s="22" t="s">
        <v>75</v>
      </c>
      <c r="L27" s="22" t="s">
        <v>12</v>
      </c>
      <c r="M27" s="22" t="s">
        <v>12</v>
      </c>
      <c r="N27" s="22" t="s">
        <v>12</v>
      </c>
      <c r="O27" s="22" t="s">
        <v>12</v>
      </c>
      <c r="P27" s="22" t="s">
        <v>12</v>
      </c>
      <c r="Q27" s="22" t="s">
        <v>12</v>
      </c>
      <c r="R27" s="22" t="s">
        <v>75</v>
      </c>
      <c r="S27" s="22" t="s">
        <v>12</v>
      </c>
      <c r="T27" s="22" t="s">
        <v>12</v>
      </c>
      <c r="U27" s="22" t="s">
        <v>47</v>
      </c>
      <c r="V27" s="22" t="s">
        <v>12</v>
      </c>
      <c r="W27" s="22" t="s">
        <v>12</v>
      </c>
      <c r="X27" s="22" t="s">
        <v>12</v>
      </c>
      <c r="Y27" s="22" t="s">
        <v>47</v>
      </c>
      <c r="Z27" s="22" t="s">
        <v>47</v>
      </c>
      <c r="AA27" s="22" t="s">
        <v>47</v>
      </c>
      <c r="AB27" s="22" t="s">
        <v>47</v>
      </c>
      <c r="AC27" s="22" t="s">
        <v>47</v>
      </c>
      <c r="AD27" s="22" t="s">
        <v>47</v>
      </c>
      <c r="AE27" s="22" t="s">
        <v>47</v>
      </c>
      <c r="AF27" s="22" t="s">
        <v>47</v>
      </c>
      <c r="AG27" s="22" t="s">
        <v>47</v>
      </c>
      <c r="AH27" s="22" t="s">
        <v>47</v>
      </c>
      <c r="AI27" s="50" t="s">
        <v>47</v>
      </c>
      <c r="AJ27" s="33">
        <f>+COUNTIF($E27:$AI27,"P")</f>
        <v>17</v>
      </c>
      <c r="AK27" s="11">
        <v>0</v>
      </c>
      <c r="AL27" s="11">
        <f>COUNTIF(E27:AH27,"wo")</f>
        <v>2</v>
      </c>
      <c r="AM27" s="27">
        <v>17</v>
      </c>
      <c r="AN27" s="25">
        <f>+AJ27+AK27+AL27</f>
        <v>19</v>
      </c>
    </row>
    <row r="28" spans="1:40" ht="12.95" customHeight="1" x14ac:dyDescent="0.2">
      <c r="A28" s="32">
        <v>18</v>
      </c>
      <c r="B28" s="34" t="s">
        <v>58</v>
      </c>
      <c r="C28" s="34" t="s">
        <v>59</v>
      </c>
      <c r="D28" s="24" t="s">
        <v>68</v>
      </c>
      <c r="E28" s="22" t="s">
        <v>12</v>
      </c>
      <c r="F28" s="22" t="s">
        <v>12</v>
      </c>
      <c r="G28" s="22" t="s">
        <v>47</v>
      </c>
      <c r="H28" s="22" t="s">
        <v>47</v>
      </c>
      <c r="I28" s="22" t="s">
        <v>47</v>
      </c>
      <c r="J28" s="22" t="s">
        <v>47</v>
      </c>
      <c r="K28" s="22" t="s">
        <v>47</v>
      </c>
      <c r="L28" s="22" t="s">
        <v>47</v>
      </c>
      <c r="M28" s="22" t="s">
        <v>47</v>
      </c>
      <c r="N28" s="22" t="s">
        <v>47</v>
      </c>
      <c r="O28" s="22" t="s">
        <v>47</v>
      </c>
      <c r="P28" s="22" t="s">
        <v>47</v>
      </c>
      <c r="Q28" s="22" t="s">
        <v>47</v>
      </c>
      <c r="R28" s="22" t="s">
        <v>47</v>
      </c>
      <c r="S28" s="22" t="s">
        <v>47</v>
      </c>
      <c r="T28" s="22" t="s">
        <v>47</v>
      </c>
      <c r="U28" s="22" t="s">
        <v>47</v>
      </c>
      <c r="V28" s="22" t="s">
        <v>47</v>
      </c>
      <c r="W28" s="22" t="s">
        <v>47</v>
      </c>
      <c r="X28" s="22" t="s">
        <v>47</v>
      </c>
      <c r="Y28" s="22" t="s">
        <v>47</v>
      </c>
      <c r="Z28" s="22" t="s">
        <v>47</v>
      </c>
      <c r="AA28" s="22" t="s">
        <v>12</v>
      </c>
      <c r="AB28" s="22" t="s">
        <v>12</v>
      </c>
      <c r="AC28" s="22" t="s">
        <v>12</v>
      </c>
      <c r="AD28" s="22" t="s">
        <v>47</v>
      </c>
      <c r="AE28" s="22" t="s">
        <v>47</v>
      </c>
      <c r="AF28" s="22" t="s">
        <v>47</v>
      </c>
      <c r="AG28" s="22" t="s">
        <v>47</v>
      </c>
      <c r="AH28" s="22" t="s">
        <v>47</v>
      </c>
      <c r="AI28" s="50" t="s">
        <v>12</v>
      </c>
      <c r="AJ28" s="33">
        <f>+COUNTIF($E28:$AI28,"P")</f>
        <v>6</v>
      </c>
      <c r="AK28" s="11">
        <v>0</v>
      </c>
      <c r="AL28" s="11">
        <f>COUNTIF(E28:AH28,"wo")</f>
        <v>0</v>
      </c>
      <c r="AM28" s="27">
        <v>18</v>
      </c>
      <c r="AN28" s="25">
        <f>+AJ28+AK28+AL28</f>
        <v>6</v>
      </c>
    </row>
    <row r="29" spans="1:40" ht="12.95" customHeight="1" x14ac:dyDescent="0.2">
      <c r="A29" s="32">
        <v>19</v>
      </c>
      <c r="B29" s="34" t="s">
        <v>69</v>
      </c>
      <c r="C29" s="34" t="s">
        <v>70</v>
      </c>
      <c r="D29" s="24" t="s">
        <v>68</v>
      </c>
      <c r="E29" s="22" t="s">
        <v>47</v>
      </c>
      <c r="F29" s="22" t="s">
        <v>47</v>
      </c>
      <c r="G29" s="22" t="s">
        <v>47</v>
      </c>
      <c r="H29" s="22" t="s">
        <v>47</v>
      </c>
      <c r="I29" s="22" t="s">
        <v>47</v>
      </c>
      <c r="J29" s="22" t="s">
        <v>47</v>
      </c>
      <c r="K29" s="22" t="s">
        <v>47</v>
      </c>
      <c r="L29" s="22" t="s">
        <v>47</v>
      </c>
      <c r="M29" s="22" t="s">
        <v>47</v>
      </c>
      <c r="N29" s="22" t="s">
        <v>47</v>
      </c>
      <c r="O29" s="22" t="s">
        <v>47</v>
      </c>
      <c r="P29" s="22" t="s">
        <v>47</v>
      </c>
      <c r="Q29" s="22" t="s">
        <v>47</v>
      </c>
      <c r="R29" s="22" t="s">
        <v>47</v>
      </c>
      <c r="S29" s="22" t="s">
        <v>47</v>
      </c>
      <c r="T29" s="22" t="s">
        <v>47</v>
      </c>
      <c r="U29" s="22" t="s">
        <v>47</v>
      </c>
      <c r="V29" s="22" t="s">
        <v>47</v>
      </c>
      <c r="W29" s="22" t="s">
        <v>47</v>
      </c>
      <c r="X29" s="22" t="s">
        <v>47</v>
      </c>
      <c r="Y29" s="22" t="s">
        <v>47</v>
      </c>
      <c r="Z29" s="22" t="s">
        <v>47</v>
      </c>
      <c r="AA29" s="22" t="s">
        <v>47</v>
      </c>
      <c r="AB29" s="22" t="s">
        <v>47</v>
      </c>
      <c r="AC29" s="22" t="s">
        <v>12</v>
      </c>
      <c r="AD29" s="22" t="s">
        <v>12</v>
      </c>
      <c r="AE29" s="22" t="s">
        <v>12</v>
      </c>
      <c r="AF29" s="22" t="s">
        <v>47</v>
      </c>
      <c r="AG29" s="22" t="s">
        <v>47</v>
      </c>
      <c r="AH29" s="22" t="s">
        <v>12</v>
      </c>
      <c r="AI29" s="50" t="s">
        <v>12</v>
      </c>
      <c r="AJ29" s="33">
        <f>+COUNTIF($E29:$AI29,"P")</f>
        <v>5</v>
      </c>
      <c r="AK29" s="11">
        <v>0</v>
      </c>
      <c r="AL29" s="11">
        <f>COUNTIF(E29:AH29,"wo")</f>
        <v>0</v>
      </c>
      <c r="AM29" s="27">
        <v>19</v>
      </c>
      <c r="AN29" s="25">
        <f>+AJ29+AK29+AL29</f>
        <v>5</v>
      </c>
    </row>
    <row r="30" spans="1:40" ht="12.95" customHeight="1" x14ac:dyDescent="0.2">
      <c r="A30" s="32">
        <v>20</v>
      </c>
      <c r="B30" s="34" t="s">
        <v>63</v>
      </c>
      <c r="C30" s="34" t="s">
        <v>64</v>
      </c>
      <c r="D30" s="24" t="s">
        <v>68</v>
      </c>
      <c r="E30" s="22" t="s">
        <v>47</v>
      </c>
      <c r="F30" s="22" t="s">
        <v>47</v>
      </c>
      <c r="G30" s="22" t="s">
        <v>47</v>
      </c>
      <c r="H30" s="22" t="s">
        <v>47</v>
      </c>
      <c r="I30" s="22" t="s">
        <v>47</v>
      </c>
      <c r="J30" s="22" t="s">
        <v>47</v>
      </c>
      <c r="K30" s="22" t="s">
        <v>47</v>
      </c>
      <c r="L30" s="22" t="s">
        <v>47</v>
      </c>
      <c r="M30" s="22" t="s">
        <v>47</v>
      </c>
      <c r="N30" s="22" t="s">
        <v>12</v>
      </c>
      <c r="O30" s="22" t="s">
        <v>12</v>
      </c>
      <c r="P30" s="22" t="s">
        <v>12</v>
      </c>
      <c r="Q30" s="22" t="s">
        <v>12</v>
      </c>
      <c r="R30" s="22" t="s">
        <v>75</v>
      </c>
      <c r="S30" s="22" t="s">
        <v>47</v>
      </c>
      <c r="T30" s="22" t="s">
        <v>47</v>
      </c>
      <c r="U30" s="22" t="s">
        <v>12</v>
      </c>
      <c r="V30" s="22" t="s">
        <v>12</v>
      </c>
      <c r="W30" s="22" t="s">
        <v>47</v>
      </c>
      <c r="X30" s="22" t="s">
        <v>47</v>
      </c>
      <c r="Y30" s="22" t="s">
        <v>47</v>
      </c>
      <c r="Z30" s="22" t="s">
        <v>47</v>
      </c>
      <c r="AA30" s="22" t="s">
        <v>47</v>
      </c>
      <c r="AB30" s="22" t="s">
        <v>47</v>
      </c>
      <c r="AC30" s="22" t="s">
        <v>47</v>
      </c>
      <c r="AD30" s="22" t="s">
        <v>47</v>
      </c>
      <c r="AE30" s="22" t="s">
        <v>47</v>
      </c>
      <c r="AF30" s="22" t="s">
        <v>47</v>
      </c>
      <c r="AG30" s="22" t="s">
        <v>47</v>
      </c>
      <c r="AH30" s="22" t="s">
        <v>47</v>
      </c>
      <c r="AI30" s="50" t="s">
        <v>47</v>
      </c>
      <c r="AJ30" s="33">
        <f>+COUNTIF($E30:$AI30,"P")</f>
        <v>6</v>
      </c>
      <c r="AK30" s="11">
        <v>0</v>
      </c>
      <c r="AL30" s="11">
        <f>COUNTIF(E30:AH30,"wo")</f>
        <v>1</v>
      </c>
      <c r="AM30" s="27">
        <v>20</v>
      </c>
      <c r="AN30" s="25">
        <f>+AJ30+AK30+AL30</f>
        <v>7</v>
      </c>
    </row>
    <row r="31" spans="1:40" ht="12.95" customHeight="1" x14ac:dyDescent="0.2">
      <c r="A31" s="32">
        <v>21</v>
      </c>
      <c r="B31" s="34" t="s">
        <v>71</v>
      </c>
      <c r="C31" s="34" t="s">
        <v>72</v>
      </c>
      <c r="D31" s="24" t="s">
        <v>68</v>
      </c>
      <c r="E31" s="22" t="s">
        <v>47</v>
      </c>
      <c r="F31" s="22" t="s">
        <v>47</v>
      </c>
      <c r="G31" s="22" t="s">
        <v>47</v>
      </c>
      <c r="H31" s="22" t="s">
        <v>47</v>
      </c>
      <c r="I31" s="22" t="s">
        <v>47</v>
      </c>
      <c r="J31" s="22" t="s">
        <v>47</v>
      </c>
      <c r="K31" s="22" t="s">
        <v>47</v>
      </c>
      <c r="L31" s="22" t="s">
        <v>47</v>
      </c>
      <c r="M31" s="22" t="s">
        <v>47</v>
      </c>
      <c r="N31" s="22" t="s">
        <v>47</v>
      </c>
      <c r="O31" s="22" t="s">
        <v>47</v>
      </c>
      <c r="P31" s="22" t="s">
        <v>47</v>
      </c>
      <c r="Q31" s="22" t="s">
        <v>47</v>
      </c>
      <c r="R31" s="22" t="s">
        <v>47</v>
      </c>
      <c r="S31" s="22" t="s">
        <v>47</v>
      </c>
      <c r="T31" s="22" t="s">
        <v>47</v>
      </c>
      <c r="U31" s="22" t="s">
        <v>47</v>
      </c>
      <c r="V31" s="22" t="s">
        <v>47</v>
      </c>
      <c r="W31" s="22" t="s">
        <v>47</v>
      </c>
      <c r="X31" s="22" t="s">
        <v>47</v>
      </c>
      <c r="Y31" s="22" t="s">
        <v>47</v>
      </c>
      <c r="Z31" s="22" t="s">
        <v>47</v>
      </c>
      <c r="AA31" s="22" t="s">
        <v>12</v>
      </c>
      <c r="AB31" s="22" t="s">
        <v>12</v>
      </c>
      <c r="AC31" s="22" t="s">
        <v>47</v>
      </c>
      <c r="AD31" s="22" t="s">
        <v>12</v>
      </c>
      <c r="AE31" s="22" t="s">
        <v>12</v>
      </c>
      <c r="AF31" s="22" t="s">
        <v>47</v>
      </c>
      <c r="AG31" s="22" t="s">
        <v>47</v>
      </c>
      <c r="AH31" s="22" t="s">
        <v>12</v>
      </c>
      <c r="AI31" s="50" t="s">
        <v>12</v>
      </c>
      <c r="AJ31" s="33">
        <f>+COUNTIF($E31:$AI31,"P")</f>
        <v>6</v>
      </c>
      <c r="AK31" s="11">
        <v>0</v>
      </c>
      <c r="AL31" s="11">
        <f>COUNTIF(E31:AH31,"wo")</f>
        <v>0</v>
      </c>
      <c r="AM31" s="27">
        <v>21</v>
      </c>
      <c r="AN31" s="25">
        <f>+AJ31+AK31+AL31</f>
        <v>6</v>
      </c>
    </row>
    <row r="32" spans="1:40" ht="12.95" customHeight="1" x14ac:dyDescent="0.2">
      <c r="A32" s="32">
        <v>22</v>
      </c>
      <c r="B32" s="34" t="s">
        <v>65</v>
      </c>
      <c r="C32" s="34" t="s">
        <v>66</v>
      </c>
      <c r="D32" s="24" t="s">
        <v>46</v>
      </c>
      <c r="E32" s="22" t="s">
        <v>12</v>
      </c>
      <c r="F32" s="22" t="s">
        <v>47</v>
      </c>
      <c r="G32" s="22" t="s">
        <v>12</v>
      </c>
      <c r="H32" s="22" t="s">
        <v>12</v>
      </c>
      <c r="I32" s="22" t="s">
        <v>12</v>
      </c>
      <c r="J32" s="22" t="s">
        <v>12</v>
      </c>
      <c r="K32" s="22" t="s">
        <v>75</v>
      </c>
      <c r="L32" s="22" t="s">
        <v>12</v>
      </c>
      <c r="M32" s="22" t="s">
        <v>12</v>
      </c>
      <c r="N32" s="22" t="s">
        <v>12</v>
      </c>
      <c r="O32" s="22" t="s">
        <v>12</v>
      </c>
      <c r="P32" s="22" t="s">
        <v>12</v>
      </c>
      <c r="Q32" s="22" t="s">
        <v>12</v>
      </c>
      <c r="R32" s="22" t="s">
        <v>75</v>
      </c>
      <c r="S32" s="22" t="s">
        <v>12</v>
      </c>
      <c r="T32" s="22" t="s">
        <v>12</v>
      </c>
      <c r="U32" s="22" t="s">
        <v>12</v>
      </c>
      <c r="V32" s="22" t="s">
        <v>12</v>
      </c>
      <c r="W32" s="22" t="s">
        <v>12</v>
      </c>
      <c r="X32" s="22" t="s">
        <v>12</v>
      </c>
      <c r="Y32" s="22" t="s">
        <v>47</v>
      </c>
      <c r="Z32" s="22" t="s">
        <v>47</v>
      </c>
      <c r="AA32" s="22" t="s">
        <v>47</v>
      </c>
      <c r="AB32" s="22" t="s">
        <v>47</v>
      </c>
      <c r="AC32" s="22" t="s">
        <v>47</v>
      </c>
      <c r="AD32" s="22" t="s">
        <v>47</v>
      </c>
      <c r="AE32" s="22" t="s">
        <v>47</v>
      </c>
      <c r="AF32" s="22" t="s">
        <v>47</v>
      </c>
      <c r="AG32" s="22" t="s">
        <v>47</v>
      </c>
      <c r="AH32" s="22" t="s">
        <v>47</v>
      </c>
      <c r="AI32" s="50" t="s">
        <v>47</v>
      </c>
      <c r="AJ32" s="33">
        <f>+COUNTIF($E32:$AI32,"P")</f>
        <v>17</v>
      </c>
      <c r="AK32" s="11">
        <v>0</v>
      </c>
      <c r="AL32" s="11">
        <f>COUNTIF(E32:AH32,"wo")</f>
        <v>2</v>
      </c>
      <c r="AM32" s="27">
        <v>22</v>
      </c>
      <c r="AN32" s="25">
        <f>+AJ32+AK32+AL32</f>
        <v>19</v>
      </c>
    </row>
    <row r="33" spans="1:40" ht="12.95" customHeight="1" x14ac:dyDescent="0.2">
      <c r="A33" s="32">
        <v>23</v>
      </c>
      <c r="B33" s="34" t="s">
        <v>73</v>
      </c>
      <c r="C33" s="34" t="s">
        <v>74</v>
      </c>
      <c r="D33" s="24" t="s">
        <v>46</v>
      </c>
      <c r="E33" s="22" t="s">
        <v>47</v>
      </c>
      <c r="F33" s="22" t="s">
        <v>47</v>
      </c>
      <c r="G33" s="22" t="s">
        <v>47</v>
      </c>
      <c r="H33" s="22" t="s">
        <v>47</v>
      </c>
      <c r="I33" s="22" t="s">
        <v>47</v>
      </c>
      <c r="J33" s="22" t="s">
        <v>47</v>
      </c>
      <c r="K33" s="22" t="s">
        <v>47</v>
      </c>
      <c r="L33" s="22" t="s">
        <v>47</v>
      </c>
      <c r="M33" s="22" t="s">
        <v>47</v>
      </c>
      <c r="N33" s="22" t="s">
        <v>47</v>
      </c>
      <c r="O33" s="22" t="s">
        <v>47</v>
      </c>
      <c r="P33" s="22" t="s">
        <v>47</v>
      </c>
      <c r="Q33" s="22" t="s">
        <v>47</v>
      </c>
      <c r="R33" s="22" t="s">
        <v>47</v>
      </c>
      <c r="S33" s="22" t="s">
        <v>47</v>
      </c>
      <c r="T33" s="22" t="s">
        <v>47</v>
      </c>
      <c r="U33" s="22" t="s">
        <v>47</v>
      </c>
      <c r="V33" s="22" t="s">
        <v>47</v>
      </c>
      <c r="W33" s="22" t="s">
        <v>47</v>
      </c>
      <c r="X33" s="22" t="s">
        <v>47</v>
      </c>
      <c r="Y33" s="22" t="s">
        <v>47</v>
      </c>
      <c r="Z33" s="22" t="s">
        <v>12</v>
      </c>
      <c r="AA33" s="22" t="s">
        <v>12</v>
      </c>
      <c r="AB33" s="22" t="s">
        <v>12</v>
      </c>
      <c r="AC33" s="22" t="s">
        <v>12</v>
      </c>
      <c r="AD33" s="22" t="s">
        <v>12</v>
      </c>
      <c r="AE33" s="22" t="s">
        <v>12</v>
      </c>
      <c r="AF33" s="22" t="s">
        <v>75</v>
      </c>
      <c r="AG33" s="22" t="s">
        <v>12</v>
      </c>
      <c r="AH33" s="22" t="s">
        <v>12</v>
      </c>
      <c r="AI33" s="50" t="s">
        <v>12</v>
      </c>
      <c r="AJ33" s="33">
        <f>+COUNTIF($E33:$AI33,"P")</f>
        <v>9</v>
      </c>
      <c r="AK33" s="11">
        <v>0</v>
      </c>
      <c r="AL33" s="11">
        <f>COUNTIF(E33:AH33,"wo")</f>
        <v>1</v>
      </c>
      <c r="AM33" s="27">
        <v>23</v>
      </c>
      <c r="AN33" s="25">
        <f>+AJ33+AK33+AL33</f>
        <v>10</v>
      </c>
    </row>
    <row r="71" spans="9:84" x14ac:dyDescent="0.2">
      <c r="I71" s="29" t="s">
        <v>13</v>
      </c>
    </row>
    <row r="72" spans="9:84" x14ac:dyDescent="0.2">
      <c r="I72" s="29">
        <v>0</v>
      </c>
      <c r="Q72" s="29">
        <v>0</v>
      </c>
      <c r="R72" s="29">
        <v>0</v>
      </c>
    </row>
    <row r="73" spans="9:84" x14ac:dyDescent="0.2">
      <c r="BS73" s="2">
        <v>0</v>
      </c>
    </row>
    <row r="74" spans="9:84" x14ac:dyDescent="0.2">
      <c r="CF74" s="2" t="s">
        <v>14</v>
      </c>
    </row>
  </sheetData>
  <sortState ref="A11:AN33">
    <sortCondition ref="A11:A33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34:B1048576 B1:B24">
    <cfRule type="duplicateValues" dxfId="4" priority="9"/>
  </conditionalFormatting>
  <conditionalFormatting sqref="B25:B28">
    <cfRule type="duplicateValues" dxfId="3" priority="5"/>
  </conditionalFormatting>
  <conditionalFormatting sqref="B29">
    <cfRule type="duplicateValues" dxfId="2" priority="4"/>
  </conditionalFormatting>
  <conditionalFormatting sqref="B30">
    <cfRule type="duplicateValues" dxfId="1" priority="3"/>
  </conditionalFormatting>
  <conditionalFormatting sqref="B31:B33">
    <cfRule type="duplicateValues" dxfId="0" priority="11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2022-05-03T10:32:32Z</cp:lastPrinted>
  <dcterms:created xsi:type="dcterms:W3CDTF">2015-08-13T10:34:47Z</dcterms:created>
  <dcterms:modified xsi:type="dcterms:W3CDTF">2022-07-27T10:28:32Z</dcterms:modified>
</cp:coreProperties>
</file>