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ena Rawat\Desktop\"/>
    </mc:Choice>
  </mc:AlternateContent>
  <bookViews>
    <workbookView xWindow="120" yWindow="45" windowWidth="15135" windowHeight="8130" tabRatio="357"/>
  </bookViews>
  <sheets>
    <sheet name="Sheet" sheetId="32" r:id="rId1"/>
  </sheets>
  <definedNames>
    <definedName name="_xlnm._FilterDatabase" localSheetId="0" hidden="1">Sheet!#REF!</definedName>
    <definedName name="_xlnm.Print_Area" localSheetId="0">Sheet!$A$1:$AN$33</definedName>
    <definedName name="_xlnm.Print_Titles" localSheetId="0">Sheet!$1:$10</definedName>
  </definedNames>
  <calcPr calcId="152511"/>
</workbook>
</file>

<file path=xl/calcChain.xml><?xml version="1.0" encoding="utf-8"?>
<calcChain xmlns="http://schemas.openxmlformats.org/spreadsheetml/2006/main">
  <c r="AJ17" i="32" l="1"/>
  <c r="AJ23" i="32"/>
  <c r="AJ16" i="32"/>
  <c r="AJ21" i="32"/>
  <c r="AJ11" i="32"/>
  <c r="AJ12" i="32"/>
  <c r="AJ13" i="32"/>
  <c r="AJ14" i="32"/>
  <c r="AJ18" i="32"/>
  <c r="AJ19" i="32"/>
  <c r="AJ20" i="32"/>
  <c r="AJ22" i="32"/>
  <c r="AJ15" i="32"/>
  <c r="AJ24" i="32"/>
  <c r="AJ26" i="32"/>
  <c r="AL26" i="32"/>
  <c r="AL25" i="32"/>
  <c r="AL24" i="32"/>
  <c r="AL23" i="32"/>
  <c r="AL22" i="32"/>
  <c r="AL21" i="32"/>
  <c r="AL20" i="32"/>
  <c r="AL19" i="32"/>
  <c r="AL18" i="32"/>
  <c r="AL17" i="32"/>
  <c r="AL16" i="32"/>
  <c r="AL15" i="32"/>
  <c r="AL14" i="32"/>
  <c r="AL13" i="32"/>
  <c r="AL12" i="32"/>
  <c r="AL11" i="32"/>
  <c r="AJ25" i="32"/>
  <c r="AN22" i="32" l="1"/>
  <c r="AN14" i="32"/>
  <c r="AN23" i="32"/>
  <c r="AN11" i="32"/>
  <c r="AN26" i="32"/>
  <c r="AN15" i="32"/>
  <c r="AN19" i="32"/>
  <c r="AN18" i="32"/>
  <c r="AN12" i="32"/>
  <c r="AN16" i="32"/>
  <c r="AN20" i="32"/>
  <c r="AN24" i="32"/>
  <c r="AN17" i="32"/>
  <c r="AN13" i="32"/>
  <c r="AN21" i="32"/>
  <c r="AN25" i="32"/>
</calcChain>
</file>

<file path=xl/sharedStrings.xml><?xml version="1.0" encoding="utf-8"?>
<sst xmlns="http://schemas.openxmlformats.org/spreadsheetml/2006/main" count="567" uniqueCount="59">
  <si>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</si>
  <si>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</si>
  <si>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</si>
  <si>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</si>
  <si>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</si>
  <si>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</si>
  <si>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</si>
  <si>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</si>
  <si>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</si>
  <si>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</si>
  <si>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</si>
  <si>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Establishment
in/under which contract is carried on :</t>
  </si>
  <si>
    <t>P</t>
  </si>
  <si>
    <t>.</t>
  </si>
  <si>
    <t xml:space="preserve">    0                        nju8j n                                                0</t>
  </si>
  <si>
    <t xml:space="preserve">           Form XVI</t>
  </si>
  <si>
    <t>NFH</t>
  </si>
  <si>
    <t>PL/CL</t>
  </si>
  <si>
    <t>M/S. Walsons Services Pvt. Ltd, Building No. 1, Malhan One, Sunlight Colony, Ashram, Near Jeevan Hospital, New Delhi-110014</t>
  </si>
  <si>
    <t>Kuehne Nagel Pvt. Ltd. A-29, Mohan Cooperative Industrial Estate Mathura Road, New Delhi-110044</t>
  </si>
  <si>
    <t>Security Services At Kuehne Nagel Pvt. Ltd. A-29, Mohan Cooperative Industrial Estate Mathura Road, New Delhi-110044</t>
  </si>
  <si>
    <t>G010632</t>
  </si>
  <si>
    <t>G129482</t>
  </si>
  <si>
    <t>G132048</t>
  </si>
  <si>
    <t>G206295</t>
  </si>
  <si>
    <t>G218097</t>
  </si>
  <si>
    <t>G252147</t>
  </si>
  <si>
    <t>G255298</t>
  </si>
  <si>
    <t>G262582</t>
  </si>
  <si>
    <t>NEERAJ KUMAR MISHRA</t>
  </si>
  <si>
    <t>ADARSH KUMAR SINGH</t>
  </si>
  <si>
    <t>Name and address of Principal Employer :</t>
  </si>
  <si>
    <t>SECURITY GUARD</t>
  </si>
  <si>
    <t>G276202</t>
  </si>
  <si>
    <t>A</t>
  </si>
  <si>
    <t>G008929</t>
  </si>
  <si>
    <t>G143133</t>
  </si>
  <si>
    <t>AMOD KUMAR JHA</t>
  </si>
  <si>
    <t>G206867</t>
  </si>
  <si>
    <t>DHARMENDRA KUMAR DUBEY</t>
  </si>
  <si>
    <t>G119192</t>
  </si>
  <si>
    <t>G223023</t>
  </si>
  <si>
    <t>G277601</t>
  </si>
  <si>
    <t>FOR THE MONTH OF : AUGUST 2022</t>
  </si>
  <si>
    <t>G280843</t>
  </si>
  <si>
    <t>DINESH RAI KUMAR</t>
  </si>
  <si>
    <t>NISANT  BHASKAR</t>
  </si>
  <si>
    <t>GAUTAM  KUMAR</t>
  </si>
  <si>
    <t>RAJIV  RANJAN</t>
  </si>
  <si>
    <t>GURMEET  SINGH</t>
  </si>
  <si>
    <t>ILIYAS  KHAN</t>
  </si>
  <si>
    <t xml:space="preserve">SANDIP  </t>
  </si>
  <si>
    <t>GOPAL  TIWARI</t>
  </si>
  <si>
    <t>AADARSH  KUMAR</t>
  </si>
  <si>
    <t xml:space="preserve">MU SUHEL  </t>
  </si>
  <si>
    <t>DHARMENDRA  RAI</t>
  </si>
  <si>
    <t>SACHIN  ARORA</t>
  </si>
  <si>
    <t>Wo</t>
  </si>
  <si>
    <t xml:space="preserve">SUPERVISOR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</si>
</sst>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_);\(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Protection="1"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Fill="1" applyBorder="1" applyAlignment="1" applyProtection="1">
      <alignment horizontal="center"/>
      <protection locked="0"/>
    </xf>
    <xf numFmtId="0" fontId="7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Protection="1">
      <protection locked="0"/>
    </xf>
    <xf numFmtId="0" fontId="4" fillId="0" borderId="19" xfId="1" applyFont="1" applyFill="1" applyBorder="1" applyAlignment="1">
      <alignment horizontal="center"/>
    </xf>
    <xf numFmtId="0" fontId="4" fillId="0" borderId="18" xfId="1" applyFont="1" applyFill="1" applyBorder="1" applyAlignment="1" applyProtection="1">
      <alignment horizontal="left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3" fillId="0" borderId="20" xfId="1" applyFont="1" applyFill="1" applyBorder="1" applyAlignment="1">
      <alignment horizontal="center" vertical="center" wrapText="1"/>
    </xf>
    <xf numFmtId="0" fontId="29" fillId="0" borderId="0" xfId="1" applyFont="1" applyFill="1" applyBorder="1" applyAlignment="1" applyProtection="1">
      <alignment vertical="center"/>
      <protection locked="0"/>
    </xf>
    <xf numFmtId="164" fontId="22" fillId="0" borderId="1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2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3" fillId="0" borderId="22" xfId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top"/>
    </xf>
    <xf numFmtId="0" fontId="4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28" fillId="0" borderId="12" xfId="1" applyFont="1" applyFill="1" applyBorder="1" applyAlignment="1" applyProtection="1">
      <alignment horizontal="center"/>
      <protection locked="0"/>
    </xf>
    <xf numFmtId="0" fontId="28" fillId="0" borderId="13" xfId="1" applyFont="1" applyFill="1" applyBorder="1" applyAlignment="1" applyProtection="1">
      <alignment horizontal="center"/>
      <protection locked="0"/>
    </xf>
    <xf numFmtId="0" fontId="28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5" fillId="0" borderId="17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27</xdr:row>
      <xdr:rowOff>104775</xdr:rowOff>
    </xdr:from>
    <xdr:to>
      <xdr:col>2</xdr:col>
      <xdr:colOff>819150</xdr:colOff>
      <xdr:row>31</xdr:row>
      <xdr:rowOff>95250</xdr:rowOff>
    </xdr:to>
    <xdr:pic>
      <xdr:nvPicPr>
        <xdr:cNvPr id="2" name="Picture 1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5048250"/>
          <a:ext cx="6096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D86"/>
  <sheetViews>
    <sheetView tabSelected="1" topLeftCell="A8" zoomScaleSheetLayoutView="70" workbookViewId="0">
      <selection activeCell="A10" sqref="A10"/>
    </sheetView>
  </sheetViews>
  <sheetFormatPr defaultRowHeight="12.75" x14ac:dyDescent="0.2"/>
  <cols>
    <col min="1" max="1" width="6.28515625" style="1" customWidth="1"/>
    <col min="2" max="2" width="11.140625" style="1" customWidth="1"/>
    <col min="3" max="3" width="29" style="2" bestFit="1" customWidth="1"/>
    <col min="4" max="4" width="17.5703125" style="2" customWidth="1"/>
    <col min="5" max="35" width="4.5703125" style="32" customWidth="1"/>
    <col min="36" max="36" width="8.5703125" style="32" bestFit="1" customWidth="1"/>
    <col min="37" max="37" width="8.42578125" style="32" customWidth="1"/>
    <col min="38" max="38" width="6.140625" style="32" bestFit="1" customWidth="1"/>
    <col min="39" max="39" width="6.140625" style="32" hidden="1" customWidth="1"/>
    <col min="40" max="40" width="11.140625" style="32" customWidth="1"/>
    <col min="41" max="16384" width="9.140625" style="2"/>
  </cols>
  <sheetData>
    <row r="1" spans="1:40" ht="23.25" x14ac:dyDescent="0.3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9"/>
    </row>
    <row r="2" spans="1:40" x14ac:dyDescent="0.2">
      <c r="A2" s="13"/>
      <c r="AN2" s="33"/>
    </row>
    <row r="3" spans="1:40" ht="15" customHeight="1" x14ac:dyDescent="0.2">
      <c r="A3" s="40" t="s">
        <v>15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2"/>
    </row>
    <row r="4" spans="1:40" ht="15" customHeight="1" x14ac:dyDescent="0.2">
      <c r="A4" s="40" t="s">
        <v>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2"/>
    </row>
    <row r="5" spans="1:40" ht="15.75" x14ac:dyDescent="0.25">
      <c r="A5" s="43" t="s">
        <v>9</v>
      </c>
      <c r="B5" s="44"/>
      <c r="C5" s="44"/>
      <c r="D5" s="11" t="s">
        <v>18</v>
      </c>
      <c r="AN5" s="33"/>
    </row>
    <row r="6" spans="1:40" ht="15.75" x14ac:dyDescent="0.25">
      <c r="A6" s="43" t="s">
        <v>10</v>
      </c>
      <c r="B6" s="44"/>
      <c r="C6" s="44"/>
      <c r="D6" s="11" t="s">
        <v>20</v>
      </c>
      <c r="AN6" s="33"/>
    </row>
    <row r="7" spans="1:40" ht="30" customHeight="1" x14ac:dyDescent="0.2">
      <c r="A7" s="45" t="s">
        <v>11</v>
      </c>
      <c r="B7" s="46"/>
      <c r="C7" s="46"/>
      <c r="D7" s="21" t="s">
        <v>19</v>
      </c>
      <c r="E7" s="21"/>
      <c r="F7" s="21"/>
      <c r="G7" s="21"/>
      <c r="H7" s="21"/>
      <c r="I7" s="21"/>
      <c r="J7" s="21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14"/>
    </row>
    <row r="8" spans="1:40" ht="24" customHeight="1" thickBot="1" x14ac:dyDescent="0.4">
      <c r="A8" s="15" t="s">
        <v>31</v>
      </c>
      <c r="B8" s="3"/>
      <c r="C8" s="3"/>
      <c r="D8" s="21" t="s">
        <v>19</v>
      </c>
      <c r="E8" s="21"/>
      <c r="F8" s="21"/>
      <c r="G8" s="21"/>
      <c r="H8" s="21"/>
      <c r="I8" s="21"/>
      <c r="J8" s="21"/>
      <c r="K8" s="5"/>
      <c r="L8" s="5"/>
      <c r="M8" s="5"/>
      <c r="N8" s="5"/>
      <c r="O8" s="6"/>
      <c r="P8" s="6"/>
      <c r="Q8" s="6"/>
      <c r="R8" s="6"/>
      <c r="S8" s="6"/>
      <c r="T8" s="6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6"/>
    </row>
    <row r="9" spans="1:40" ht="18.75" thickBot="1" x14ac:dyDescent="0.3">
      <c r="A9" s="17"/>
      <c r="B9" s="7"/>
      <c r="C9" s="7"/>
      <c r="D9" s="30"/>
      <c r="Z9" s="5"/>
      <c r="AA9" s="34" t="s">
        <v>43</v>
      </c>
      <c r="AB9" s="35"/>
      <c r="AC9" s="35"/>
      <c r="AD9" s="35"/>
      <c r="AE9" s="35"/>
      <c r="AF9" s="35"/>
      <c r="AG9" s="35"/>
      <c r="AH9" s="35"/>
      <c r="AI9" s="35"/>
      <c r="AJ9" s="35"/>
      <c r="AK9" s="36"/>
      <c r="AL9" s="5"/>
      <c r="AM9" s="5"/>
      <c r="AN9" s="16"/>
    </row>
    <row r="10" spans="1:40" s="9" customFormat="1" ht="65.25" customHeight="1" x14ac:dyDescent="0.25">
      <c r="A10" s="18" t="s">
        <v>1</v>
      </c>
      <c r="B10" s="8" t="s">
        <v>2</v>
      </c>
      <c r="C10" s="8" t="s">
        <v>3</v>
      </c>
      <c r="D10" s="31" t="s">
        <v>4</v>
      </c>
      <c r="E10" s="8">
        <v>1</v>
      </c>
      <c r="F10" s="8">
        <v>2</v>
      </c>
      <c r="G10" s="8">
        <v>3</v>
      </c>
      <c r="H10" s="8">
        <v>4</v>
      </c>
      <c r="I10" s="8">
        <v>5</v>
      </c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8">
        <v>11</v>
      </c>
      <c r="P10" s="8">
        <v>12</v>
      </c>
      <c r="Q10" s="8">
        <v>13</v>
      </c>
      <c r="R10" s="8">
        <v>14</v>
      </c>
      <c r="S10" s="8">
        <v>15</v>
      </c>
      <c r="T10" s="8">
        <v>16</v>
      </c>
      <c r="U10" s="8">
        <v>17</v>
      </c>
      <c r="V10" s="8">
        <v>18</v>
      </c>
      <c r="W10" s="8">
        <v>19</v>
      </c>
      <c r="X10" s="8">
        <v>20</v>
      </c>
      <c r="Y10" s="8">
        <v>21</v>
      </c>
      <c r="Z10" s="8">
        <v>22</v>
      </c>
      <c r="AA10" s="12">
        <v>23</v>
      </c>
      <c r="AB10" s="12">
        <v>24</v>
      </c>
      <c r="AC10" s="12">
        <v>25</v>
      </c>
      <c r="AD10" s="12">
        <v>26</v>
      </c>
      <c r="AE10" s="12">
        <v>27</v>
      </c>
      <c r="AF10" s="12">
        <v>28</v>
      </c>
      <c r="AG10" s="12">
        <v>29</v>
      </c>
      <c r="AH10" s="12">
        <v>30</v>
      </c>
      <c r="AI10" s="12">
        <v>31</v>
      </c>
      <c r="AJ10" s="12" t="s">
        <v>5</v>
      </c>
      <c r="AK10" s="12" t="s">
        <v>17</v>
      </c>
      <c r="AL10" s="8" t="s">
        <v>6</v>
      </c>
      <c r="AM10" s="28" t="s">
        <v>16</v>
      </c>
      <c r="AN10" s="19" t="s">
        <v>7</v>
      </c>
    </row>
    <row r="11" spans="1:40" s="23" customFormat="1" x14ac:dyDescent="0.25">
      <c r="A11" s="20">
        <v>1</v>
      </c>
      <c r="B11" s="25" t="s">
        <v>35</v>
      </c>
      <c r="C11" s="26" t="s">
        <v>45</v>
      </c>
      <c r="D11" s="24" t="s">
        <v>32</v>
      </c>
      <c r="E11" s="22" t="s">
        <v>12</v>
      </c>
      <c r="F11" s="22" t="s">
        <v>12</v>
      </c>
      <c r="G11" s="22" t="s">
        <v>12</v>
      </c>
      <c r="H11" s="22" t="s">
        <v>12</v>
      </c>
      <c r="I11" s="22" t="s">
        <v>12</v>
      </c>
      <c r="J11" s="22" t="s">
        <v>57</v>
      </c>
      <c r="K11" s="22" t="s">
        <v>12</v>
      </c>
      <c r="L11" s="22" t="s">
        <v>12</v>
      </c>
      <c r="M11" s="22" t="s">
        <v>12</v>
      </c>
      <c r="N11" s="22" t="s">
        <v>12</v>
      </c>
      <c r="O11" s="22" t="s">
        <v>12</v>
      </c>
      <c r="P11" s="22" t="s">
        <v>12</v>
      </c>
      <c r="Q11" s="22" t="s">
        <v>57</v>
      </c>
      <c r="R11" s="22" t="s">
        <v>12</v>
      </c>
      <c r="S11" s="22" t="s">
        <v>12</v>
      </c>
      <c r="T11" s="22" t="s">
        <v>12</v>
      </c>
      <c r="U11" s="22" t="s">
        <v>12</v>
      </c>
      <c r="V11" s="22" t="s">
        <v>12</v>
      </c>
      <c r="W11" s="22" t="s">
        <v>12</v>
      </c>
      <c r="X11" s="22" t="s">
        <v>57</v>
      </c>
      <c r="Y11" s="22" t="s">
        <v>12</v>
      </c>
      <c r="Z11" s="22" t="s">
        <v>12</v>
      </c>
      <c r="AA11" s="22" t="s">
        <v>12</v>
      </c>
      <c r="AB11" s="22" t="s">
        <v>12</v>
      </c>
      <c r="AC11" s="22" t="s">
        <v>12</v>
      </c>
      <c r="AD11" s="22" t="s">
        <v>12</v>
      </c>
      <c r="AE11" s="22" t="s">
        <v>57</v>
      </c>
      <c r="AF11" s="22" t="s">
        <v>12</v>
      </c>
      <c r="AG11" s="22" t="s">
        <v>12</v>
      </c>
      <c r="AH11" s="22" t="s">
        <v>12</v>
      </c>
      <c r="AI11" s="22" t="s">
        <v>12</v>
      </c>
      <c r="AJ11" s="10">
        <f>+COUNTIF($E11:$AI11,"P")</f>
        <v>27</v>
      </c>
      <c r="AK11" s="10">
        <v>0</v>
      </c>
      <c r="AL11" s="10">
        <f>COUNTIF(E11:AI11,"wo")</f>
        <v>4</v>
      </c>
      <c r="AM11" s="29">
        <v>1</v>
      </c>
      <c r="AN11" s="27">
        <f>+AJ11+AK11+AL11</f>
        <v>31</v>
      </c>
    </row>
    <row r="12" spans="1:40" s="23" customFormat="1" x14ac:dyDescent="0.25">
      <c r="A12" s="20">
        <v>2</v>
      </c>
      <c r="B12" s="25" t="s">
        <v>21</v>
      </c>
      <c r="C12" s="26" t="s">
        <v>46</v>
      </c>
      <c r="D12" s="24" t="s">
        <v>32</v>
      </c>
      <c r="E12" s="22" t="s">
        <v>57</v>
      </c>
      <c r="F12" s="22" t="s">
        <v>12</v>
      </c>
      <c r="G12" s="22" t="s">
        <v>12</v>
      </c>
      <c r="H12" s="22" t="s">
        <v>12</v>
      </c>
      <c r="I12" s="22" t="s">
        <v>12</v>
      </c>
      <c r="J12" s="22" t="s">
        <v>12</v>
      </c>
      <c r="K12" s="22" t="s">
        <v>12</v>
      </c>
      <c r="L12" s="22" t="s">
        <v>57</v>
      </c>
      <c r="M12" s="22" t="s">
        <v>12</v>
      </c>
      <c r="N12" s="22" t="s">
        <v>12</v>
      </c>
      <c r="O12" s="22" t="s">
        <v>12</v>
      </c>
      <c r="P12" s="22" t="s">
        <v>12</v>
      </c>
      <c r="Q12" s="22" t="s">
        <v>12</v>
      </c>
      <c r="R12" s="22" t="s">
        <v>12</v>
      </c>
      <c r="S12" s="22" t="s">
        <v>57</v>
      </c>
      <c r="T12" s="22" t="s">
        <v>12</v>
      </c>
      <c r="U12" s="22" t="s">
        <v>12</v>
      </c>
      <c r="V12" s="22" t="s">
        <v>12</v>
      </c>
      <c r="W12" s="22" t="s">
        <v>12</v>
      </c>
      <c r="X12" s="22" t="s">
        <v>12</v>
      </c>
      <c r="Y12" s="22" t="s">
        <v>12</v>
      </c>
      <c r="Z12" s="22" t="s">
        <v>57</v>
      </c>
      <c r="AA12" s="22" t="s">
        <v>12</v>
      </c>
      <c r="AB12" s="22" t="s">
        <v>12</v>
      </c>
      <c r="AC12" s="22" t="s">
        <v>12</v>
      </c>
      <c r="AD12" s="22" t="s">
        <v>12</v>
      </c>
      <c r="AE12" s="22" t="s">
        <v>12</v>
      </c>
      <c r="AF12" s="22" t="s">
        <v>12</v>
      </c>
      <c r="AG12" s="22" t="s">
        <v>57</v>
      </c>
      <c r="AH12" s="22" t="s">
        <v>12</v>
      </c>
      <c r="AI12" s="22" t="s">
        <v>12</v>
      </c>
      <c r="AJ12" s="10">
        <f>+COUNTIF($E12:$AI12,"P")</f>
        <v>26</v>
      </c>
      <c r="AK12" s="10">
        <v>0</v>
      </c>
      <c r="AL12" s="10">
        <f>COUNTIF(E12:AI12,"wo")</f>
        <v>5</v>
      </c>
      <c r="AM12" s="29">
        <v>1</v>
      </c>
      <c r="AN12" s="27">
        <f>+AJ12+AK12+AL12</f>
        <v>31</v>
      </c>
    </row>
    <row r="13" spans="1:40" s="23" customFormat="1" x14ac:dyDescent="0.25">
      <c r="A13" s="20">
        <v>3</v>
      </c>
      <c r="B13" s="25" t="s">
        <v>40</v>
      </c>
      <c r="C13" s="26" t="s">
        <v>47</v>
      </c>
      <c r="D13" s="24" t="s">
        <v>32</v>
      </c>
      <c r="E13" s="22" t="s">
        <v>12</v>
      </c>
      <c r="F13" s="22" t="s">
        <v>12</v>
      </c>
      <c r="G13" s="22" t="s">
        <v>12</v>
      </c>
      <c r="H13" s="22" t="s">
        <v>12</v>
      </c>
      <c r="I13" s="22" t="s">
        <v>12</v>
      </c>
      <c r="J13" s="22" t="s">
        <v>12</v>
      </c>
      <c r="K13" s="22" t="s">
        <v>57</v>
      </c>
      <c r="L13" s="22" t="s">
        <v>12</v>
      </c>
      <c r="M13" s="22" t="s">
        <v>12</v>
      </c>
      <c r="N13" s="22" t="s">
        <v>12</v>
      </c>
      <c r="O13" s="22" t="s">
        <v>12</v>
      </c>
      <c r="P13" s="22" t="s">
        <v>12</v>
      </c>
      <c r="Q13" s="22" t="s">
        <v>12</v>
      </c>
      <c r="R13" s="22" t="s">
        <v>57</v>
      </c>
      <c r="S13" s="22" t="s">
        <v>12</v>
      </c>
      <c r="T13" s="22" t="s">
        <v>12</v>
      </c>
      <c r="U13" s="22" t="s">
        <v>12</v>
      </c>
      <c r="V13" s="22" t="s">
        <v>12</v>
      </c>
      <c r="W13" s="22" t="s">
        <v>12</v>
      </c>
      <c r="X13" s="22" t="s">
        <v>12</v>
      </c>
      <c r="Y13" s="22" t="s">
        <v>57</v>
      </c>
      <c r="Z13" s="22" t="s">
        <v>12</v>
      </c>
      <c r="AA13" s="22" t="s">
        <v>12</v>
      </c>
      <c r="AB13" s="22" t="s">
        <v>12</v>
      </c>
      <c r="AC13" s="22" t="s">
        <v>12</v>
      </c>
      <c r="AD13" s="22" t="s">
        <v>12</v>
      </c>
      <c r="AE13" s="22" t="s">
        <v>12</v>
      </c>
      <c r="AF13" s="22" t="s">
        <v>57</v>
      </c>
      <c r="AG13" s="22" t="s">
        <v>12</v>
      </c>
      <c r="AH13" s="22" t="s">
        <v>12</v>
      </c>
      <c r="AI13" s="22" t="s">
        <v>12</v>
      </c>
      <c r="AJ13" s="10">
        <f>+COUNTIF($E13:$AI13,"P")</f>
        <v>27</v>
      </c>
      <c r="AK13" s="10">
        <v>0</v>
      </c>
      <c r="AL13" s="10">
        <f>COUNTIF(E13:AI13,"wo")</f>
        <v>4</v>
      </c>
      <c r="AM13" s="29">
        <v>1</v>
      </c>
      <c r="AN13" s="27">
        <f>+AJ13+AK13+AL13</f>
        <v>31</v>
      </c>
    </row>
    <row r="14" spans="1:40" s="23" customFormat="1" x14ac:dyDescent="0.25">
      <c r="A14" s="20">
        <v>4</v>
      </c>
      <c r="B14" s="25" t="s">
        <v>22</v>
      </c>
      <c r="C14" s="26" t="s">
        <v>48</v>
      </c>
      <c r="D14" s="24" t="s">
        <v>32</v>
      </c>
      <c r="E14" s="22" t="s">
        <v>12</v>
      </c>
      <c r="F14" s="22" t="s">
        <v>12</v>
      </c>
      <c r="G14" s="22" t="s">
        <v>12</v>
      </c>
      <c r="H14" s="22" t="s">
        <v>57</v>
      </c>
      <c r="I14" s="22" t="s">
        <v>12</v>
      </c>
      <c r="J14" s="22" t="s">
        <v>12</v>
      </c>
      <c r="K14" s="22" t="s">
        <v>12</v>
      </c>
      <c r="L14" s="22" t="s">
        <v>12</v>
      </c>
      <c r="M14" s="22" t="s">
        <v>12</v>
      </c>
      <c r="N14" s="22" t="s">
        <v>12</v>
      </c>
      <c r="O14" s="22" t="s">
        <v>57</v>
      </c>
      <c r="P14" s="22" t="s">
        <v>12</v>
      </c>
      <c r="Q14" s="22" t="s">
        <v>12</v>
      </c>
      <c r="R14" s="22" t="s">
        <v>12</v>
      </c>
      <c r="S14" s="22" t="s">
        <v>12</v>
      </c>
      <c r="T14" s="22" t="s">
        <v>12</v>
      </c>
      <c r="U14" s="22" t="s">
        <v>12</v>
      </c>
      <c r="V14" s="22" t="s">
        <v>57</v>
      </c>
      <c r="W14" s="22" t="s">
        <v>12</v>
      </c>
      <c r="X14" s="22" t="s">
        <v>12</v>
      </c>
      <c r="Y14" s="22" t="s">
        <v>12</v>
      </c>
      <c r="Z14" s="22" t="s">
        <v>12</v>
      </c>
      <c r="AA14" s="22" t="s">
        <v>12</v>
      </c>
      <c r="AB14" s="22" t="s">
        <v>12</v>
      </c>
      <c r="AC14" s="22" t="s">
        <v>57</v>
      </c>
      <c r="AD14" s="22" t="s">
        <v>12</v>
      </c>
      <c r="AE14" s="22" t="s">
        <v>12</v>
      </c>
      <c r="AF14" s="22" t="s">
        <v>12</v>
      </c>
      <c r="AG14" s="22" t="s">
        <v>12</v>
      </c>
      <c r="AH14" s="22" t="s">
        <v>12</v>
      </c>
      <c r="AI14" s="22" t="s">
        <v>12</v>
      </c>
      <c r="AJ14" s="10">
        <f>+COUNTIF($E14:$AI14,"P")</f>
        <v>27</v>
      </c>
      <c r="AK14" s="10">
        <v>0</v>
      </c>
      <c r="AL14" s="10">
        <f>COUNTIF(E14:AI14,"wo")</f>
        <v>4</v>
      </c>
      <c r="AM14" s="29">
        <v>1</v>
      </c>
      <c r="AN14" s="27">
        <f>+AJ14+AK14+AL14</f>
        <v>31</v>
      </c>
    </row>
    <row r="15" spans="1:40" s="23" customFormat="1" x14ac:dyDescent="0.25">
      <c r="A15" s="20">
        <v>5</v>
      </c>
      <c r="B15" s="25" t="s">
        <v>23</v>
      </c>
      <c r="C15" s="26" t="s">
        <v>49</v>
      </c>
      <c r="D15" s="24" t="s">
        <v>58</v>
      </c>
      <c r="E15" s="22" t="s">
        <v>12</v>
      </c>
      <c r="F15" s="22" t="s">
        <v>12</v>
      </c>
      <c r="G15" s="22" t="s">
        <v>12</v>
      </c>
      <c r="H15" s="22" t="s">
        <v>12</v>
      </c>
      <c r="I15" s="22" t="s">
        <v>57</v>
      </c>
      <c r="J15" s="22" t="s">
        <v>12</v>
      </c>
      <c r="K15" s="22" t="s">
        <v>12</v>
      </c>
      <c r="L15" s="22" t="s">
        <v>12</v>
      </c>
      <c r="M15" s="22" t="s">
        <v>12</v>
      </c>
      <c r="N15" s="22" t="s">
        <v>12</v>
      </c>
      <c r="O15" s="22" t="s">
        <v>12</v>
      </c>
      <c r="P15" s="22" t="s">
        <v>57</v>
      </c>
      <c r="Q15" s="22" t="s">
        <v>12</v>
      </c>
      <c r="R15" s="22" t="s">
        <v>12</v>
      </c>
      <c r="S15" s="22" t="s">
        <v>12</v>
      </c>
      <c r="T15" s="22" t="s">
        <v>12</v>
      </c>
      <c r="U15" s="22" t="s">
        <v>12</v>
      </c>
      <c r="V15" s="22" t="s">
        <v>12</v>
      </c>
      <c r="W15" s="22" t="s">
        <v>57</v>
      </c>
      <c r="X15" s="22" t="s">
        <v>12</v>
      </c>
      <c r="Y15" s="22" t="s">
        <v>12</v>
      </c>
      <c r="Z15" s="22" t="s">
        <v>12</v>
      </c>
      <c r="AA15" s="22" t="s">
        <v>12</v>
      </c>
      <c r="AB15" s="22" t="s">
        <v>12</v>
      </c>
      <c r="AC15" s="22" t="s">
        <v>12</v>
      </c>
      <c r="AD15" s="22" t="s">
        <v>57</v>
      </c>
      <c r="AE15" s="22" t="s">
        <v>12</v>
      </c>
      <c r="AF15" s="22" t="s">
        <v>12</v>
      </c>
      <c r="AG15" s="22" t="s">
        <v>12</v>
      </c>
      <c r="AH15" s="22" t="s">
        <v>12</v>
      </c>
      <c r="AI15" s="22" t="s">
        <v>12</v>
      </c>
      <c r="AJ15" s="10">
        <f>+COUNTIF($E15:$AI15,"P")</f>
        <v>27</v>
      </c>
      <c r="AK15" s="10">
        <v>0</v>
      </c>
      <c r="AL15" s="10">
        <f>COUNTIF(E15:AI15,"wo")</f>
        <v>4</v>
      </c>
      <c r="AM15" s="29">
        <v>1</v>
      </c>
      <c r="AN15" s="27">
        <f>+AJ15+AK15+AL15</f>
        <v>31</v>
      </c>
    </row>
    <row r="16" spans="1:40" s="23" customFormat="1" x14ac:dyDescent="0.25">
      <c r="A16" s="20">
        <v>6</v>
      </c>
      <c r="B16" s="25" t="s">
        <v>36</v>
      </c>
      <c r="C16" s="26" t="s">
        <v>37</v>
      </c>
      <c r="D16" s="24" t="s">
        <v>32</v>
      </c>
      <c r="E16" s="22" t="s">
        <v>34</v>
      </c>
      <c r="F16" s="22" t="s">
        <v>34</v>
      </c>
      <c r="G16" s="22" t="s">
        <v>34</v>
      </c>
      <c r="H16" s="22" t="s">
        <v>34</v>
      </c>
      <c r="I16" s="22" t="s">
        <v>34</v>
      </c>
      <c r="J16" s="22" t="s">
        <v>12</v>
      </c>
      <c r="K16" s="22" t="s">
        <v>12</v>
      </c>
      <c r="L16" s="22" t="s">
        <v>12</v>
      </c>
      <c r="M16" s="22" t="s">
        <v>12</v>
      </c>
      <c r="N16" s="22" t="s">
        <v>12</v>
      </c>
      <c r="O16" s="22" t="s">
        <v>12</v>
      </c>
      <c r="P16" s="22" t="s">
        <v>57</v>
      </c>
      <c r="Q16" s="22" t="s">
        <v>12</v>
      </c>
      <c r="R16" s="22" t="s">
        <v>12</v>
      </c>
      <c r="S16" s="22" t="s">
        <v>12</v>
      </c>
      <c r="T16" s="22" t="s">
        <v>12</v>
      </c>
      <c r="U16" s="22" t="s">
        <v>12</v>
      </c>
      <c r="V16" s="22" t="s">
        <v>12</v>
      </c>
      <c r="W16" s="22" t="s">
        <v>57</v>
      </c>
      <c r="X16" s="22" t="s">
        <v>12</v>
      </c>
      <c r="Y16" s="22" t="s">
        <v>12</v>
      </c>
      <c r="Z16" s="22" t="s">
        <v>12</v>
      </c>
      <c r="AA16" s="22" t="s">
        <v>12</v>
      </c>
      <c r="AB16" s="22" t="s">
        <v>12</v>
      </c>
      <c r="AC16" s="22" t="s">
        <v>12</v>
      </c>
      <c r="AD16" s="22" t="s">
        <v>57</v>
      </c>
      <c r="AE16" s="22" t="s">
        <v>12</v>
      </c>
      <c r="AF16" s="22" t="s">
        <v>12</v>
      </c>
      <c r="AG16" s="22" t="s">
        <v>12</v>
      </c>
      <c r="AH16" s="22" t="s">
        <v>12</v>
      </c>
      <c r="AI16" s="22" t="s">
        <v>12</v>
      </c>
      <c r="AJ16" s="10">
        <f>+COUNTIF($E16:$AI16,"P")</f>
        <v>23</v>
      </c>
      <c r="AK16" s="10">
        <v>0</v>
      </c>
      <c r="AL16" s="10">
        <f>COUNTIF(E16:AI16,"wo")</f>
        <v>3</v>
      </c>
      <c r="AM16" s="29">
        <v>1</v>
      </c>
      <c r="AN16" s="27">
        <f>+AJ16+AK16+AL16</f>
        <v>26</v>
      </c>
    </row>
    <row r="17" spans="1:40" s="23" customFormat="1" x14ac:dyDescent="0.25">
      <c r="A17" s="20">
        <v>7</v>
      </c>
      <c r="B17" s="25" t="s">
        <v>24</v>
      </c>
      <c r="C17" s="26" t="s">
        <v>50</v>
      </c>
      <c r="D17" s="24" t="s">
        <v>32</v>
      </c>
      <c r="E17" s="22" t="s">
        <v>12</v>
      </c>
      <c r="F17" s="22" t="s">
        <v>12</v>
      </c>
      <c r="G17" s="22" t="s">
        <v>12</v>
      </c>
      <c r="H17" s="22" t="s">
        <v>12</v>
      </c>
      <c r="I17" s="22" t="s">
        <v>12</v>
      </c>
      <c r="J17" s="22" t="s">
        <v>12</v>
      </c>
      <c r="K17" s="22" t="s">
        <v>57</v>
      </c>
      <c r="L17" s="22" t="s">
        <v>12</v>
      </c>
      <c r="M17" s="22" t="s">
        <v>12</v>
      </c>
      <c r="N17" s="22" t="s">
        <v>12</v>
      </c>
      <c r="O17" s="22" t="s">
        <v>12</v>
      </c>
      <c r="P17" s="22" t="s">
        <v>12</v>
      </c>
      <c r="Q17" s="22" t="s">
        <v>12</v>
      </c>
      <c r="R17" s="22" t="s">
        <v>57</v>
      </c>
      <c r="S17" s="22" t="s">
        <v>12</v>
      </c>
      <c r="T17" s="22" t="s">
        <v>12</v>
      </c>
      <c r="U17" s="22" t="s">
        <v>12</v>
      </c>
      <c r="V17" s="22" t="s">
        <v>12</v>
      </c>
      <c r="W17" s="22" t="s">
        <v>12</v>
      </c>
      <c r="X17" s="22" t="s">
        <v>12</v>
      </c>
      <c r="Y17" s="22" t="s">
        <v>57</v>
      </c>
      <c r="Z17" s="22" t="s">
        <v>12</v>
      </c>
      <c r="AA17" s="22" t="s">
        <v>34</v>
      </c>
      <c r="AB17" s="22" t="s">
        <v>12</v>
      </c>
      <c r="AC17" s="22" t="s">
        <v>12</v>
      </c>
      <c r="AD17" s="22" t="s">
        <v>12</v>
      </c>
      <c r="AE17" s="22" t="s">
        <v>34</v>
      </c>
      <c r="AF17" s="22" t="s">
        <v>57</v>
      </c>
      <c r="AG17" s="22" t="s">
        <v>12</v>
      </c>
      <c r="AH17" s="22" t="s">
        <v>34</v>
      </c>
      <c r="AI17" s="22" t="s">
        <v>12</v>
      </c>
      <c r="AJ17" s="10">
        <f>+COUNTIF($E17:$AI17,"P")</f>
        <v>24</v>
      </c>
      <c r="AK17" s="10">
        <v>0</v>
      </c>
      <c r="AL17" s="10">
        <f>COUNTIF(E17:AI17,"wo")</f>
        <v>4</v>
      </c>
      <c r="AM17" s="29">
        <v>1</v>
      </c>
      <c r="AN17" s="27">
        <f>+AJ17+AK17+AL17</f>
        <v>28</v>
      </c>
    </row>
    <row r="18" spans="1:40" s="23" customFormat="1" x14ac:dyDescent="0.25">
      <c r="A18" s="20">
        <v>8</v>
      </c>
      <c r="B18" s="25" t="s">
        <v>38</v>
      </c>
      <c r="C18" s="26" t="s">
        <v>39</v>
      </c>
      <c r="D18" s="24" t="s">
        <v>32</v>
      </c>
      <c r="E18" s="22" t="s">
        <v>12</v>
      </c>
      <c r="F18" s="22" t="s">
        <v>57</v>
      </c>
      <c r="G18" s="22" t="s">
        <v>12</v>
      </c>
      <c r="H18" s="22" t="s">
        <v>12</v>
      </c>
      <c r="I18" s="22" t="s">
        <v>12</v>
      </c>
      <c r="J18" s="22" t="s">
        <v>12</v>
      </c>
      <c r="K18" s="22" t="s">
        <v>12</v>
      </c>
      <c r="L18" s="22" t="s">
        <v>12</v>
      </c>
      <c r="M18" s="22" t="s">
        <v>57</v>
      </c>
      <c r="N18" s="22" t="s">
        <v>12</v>
      </c>
      <c r="O18" s="22" t="s">
        <v>12</v>
      </c>
      <c r="P18" s="22" t="s">
        <v>12</v>
      </c>
      <c r="Q18" s="22" t="s">
        <v>12</v>
      </c>
      <c r="R18" s="22" t="s">
        <v>12</v>
      </c>
      <c r="S18" s="22" t="s">
        <v>12</v>
      </c>
      <c r="T18" s="22" t="s">
        <v>57</v>
      </c>
      <c r="U18" s="22" t="s">
        <v>12</v>
      </c>
      <c r="V18" s="22" t="s">
        <v>12</v>
      </c>
      <c r="W18" s="22" t="s">
        <v>12</v>
      </c>
      <c r="X18" s="22" t="s">
        <v>12</v>
      </c>
      <c r="Y18" s="22" t="s">
        <v>12</v>
      </c>
      <c r="Z18" s="22" t="s">
        <v>12</v>
      </c>
      <c r="AA18" s="22" t="s">
        <v>57</v>
      </c>
      <c r="AB18" s="22" t="s">
        <v>12</v>
      </c>
      <c r="AC18" s="22" t="s">
        <v>12</v>
      </c>
      <c r="AD18" s="22" t="s">
        <v>12</v>
      </c>
      <c r="AE18" s="22" t="s">
        <v>12</v>
      </c>
      <c r="AF18" s="22" t="s">
        <v>12</v>
      </c>
      <c r="AG18" s="22" t="s">
        <v>12</v>
      </c>
      <c r="AH18" s="22" t="s">
        <v>57</v>
      </c>
      <c r="AI18" s="22" t="s">
        <v>12</v>
      </c>
      <c r="AJ18" s="10">
        <f>+COUNTIF($E18:$AI18,"P")</f>
        <v>26</v>
      </c>
      <c r="AK18" s="10">
        <v>0</v>
      </c>
      <c r="AL18" s="10">
        <f>COUNTIF(E18:AI18,"wo")</f>
        <v>5</v>
      </c>
      <c r="AM18" s="29">
        <v>1</v>
      </c>
      <c r="AN18" s="27">
        <f>+AJ18+AK18+AL18</f>
        <v>31</v>
      </c>
    </row>
    <row r="19" spans="1:40" s="23" customFormat="1" x14ac:dyDescent="0.25">
      <c r="A19" s="20">
        <v>9</v>
      </c>
      <c r="B19" s="25" t="s">
        <v>25</v>
      </c>
      <c r="C19" s="26" t="s">
        <v>29</v>
      </c>
      <c r="D19" s="24" t="s">
        <v>32</v>
      </c>
      <c r="E19" s="22" t="s">
        <v>34</v>
      </c>
      <c r="F19" s="22" t="s">
        <v>12</v>
      </c>
      <c r="G19" s="22" t="s">
        <v>12</v>
      </c>
      <c r="H19" s="22" t="s">
        <v>57</v>
      </c>
      <c r="I19" s="22" t="s">
        <v>12</v>
      </c>
      <c r="J19" s="22" t="s">
        <v>34</v>
      </c>
      <c r="K19" s="22" t="s">
        <v>12</v>
      </c>
      <c r="L19" s="22" t="s">
        <v>12</v>
      </c>
      <c r="M19" s="22" t="s">
        <v>12</v>
      </c>
      <c r="N19" s="22" t="s">
        <v>34</v>
      </c>
      <c r="O19" s="22" t="s">
        <v>57</v>
      </c>
      <c r="P19" s="22" t="s">
        <v>12</v>
      </c>
      <c r="Q19" s="22" t="s">
        <v>12</v>
      </c>
      <c r="R19" s="22" t="s">
        <v>12</v>
      </c>
      <c r="S19" s="22" t="s">
        <v>12</v>
      </c>
      <c r="T19" s="22" t="s">
        <v>12</v>
      </c>
      <c r="U19" s="22" t="s">
        <v>12</v>
      </c>
      <c r="V19" s="22" t="s">
        <v>57</v>
      </c>
      <c r="W19" s="22" t="s">
        <v>12</v>
      </c>
      <c r="X19" s="22" t="s">
        <v>12</v>
      </c>
      <c r="Y19" s="22" t="s">
        <v>12</v>
      </c>
      <c r="Z19" s="22" t="s">
        <v>12</v>
      </c>
      <c r="AA19" s="22" t="s">
        <v>12</v>
      </c>
      <c r="AB19" s="22" t="s">
        <v>12</v>
      </c>
      <c r="AC19" s="22" t="s">
        <v>57</v>
      </c>
      <c r="AD19" s="22" t="s">
        <v>12</v>
      </c>
      <c r="AE19" s="22" t="s">
        <v>12</v>
      </c>
      <c r="AF19" s="22" t="s">
        <v>12</v>
      </c>
      <c r="AG19" s="22" t="s">
        <v>12</v>
      </c>
      <c r="AH19" s="22" t="s">
        <v>12</v>
      </c>
      <c r="AI19" s="22" t="s">
        <v>12</v>
      </c>
      <c r="AJ19" s="10">
        <f>+COUNTIF($E19:$AI19,"P")</f>
        <v>24</v>
      </c>
      <c r="AK19" s="10">
        <v>0</v>
      </c>
      <c r="AL19" s="10">
        <f>COUNTIF(E19:AI19,"wo")</f>
        <v>4</v>
      </c>
      <c r="AM19" s="29">
        <v>1</v>
      </c>
      <c r="AN19" s="27">
        <f>+AJ19+AK19+AL19</f>
        <v>28</v>
      </c>
    </row>
    <row r="20" spans="1:40" s="23" customFormat="1" x14ac:dyDescent="0.25">
      <c r="A20" s="20">
        <v>10</v>
      </c>
      <c r="B20" s="25" t="s">
        <v>41</v>
      </c>
      <c r="C20" s="26" t="s">
        <v>51</v>
      </c>
      <c r="D20" s="24" t="s">
        <v>32</v>
      </c>
      <c r="E20" s="22" t="s">
        <v>12</v>
      </c>
      <c r="F20" s="22" t="s">
        <v>12</v>
      </c>
      <c r="G20" s="22" t="s">
        <v>12</v>
      </c>
      <c r="H20" s="22" t="s">
        <v>12</v>
      </c>
      <c r="I20" s="22" t="s">
        <v>12</v>
      </c>
      <c r="J20" s="22" t="s">
        <v>57</v>
      </c>
      <c r="K20" s="22" t="s">
        <v>12</v>
      </c>
      <c r="L20" s="22" t="s">
        <v>12</v>
      </c>
      <c r="M20" s="22" t="s">
        <v>12</v>
      </c>
      <c r="N20" s="22" t="s">
        <v>12</v>
      </c>
      <c r="O20" s="22" t="s">
        <v>12</v>
      </c>
      <c r="P20" s="22" t="s">
        <v>12</v>
      </c>
      <c r="Q20" s="22" t="s">
        <v>57</v>
      </c>
      <c r="R20" s="22" t="s">
        <v>12</v>
      </c>
      <c r="S20" s="22" t="s">
        <v>12</v>
      </c>
      <c r="T20" s="22" t="s">
        <v>12</v>
      </c>
      <c r="U20" s="22" t="s">
        <v>12</v>
      </c>
      <c r="V20" s="22" t="s">
        <v>12</v>
      </c>
      <c r="W20" s="22" t="s">
        <v>12</v>
      </c>
      <c r="X20" s="22" t="s">
        <v>57</v>
      </c>
      <c r="Y20" s="22" t="s">
        <v>12</v>
      </c>
      <c r="Z20" s="22" t="s">
        <v>12</v>
      </c>
      <c r="AA20" s="22" t="s">
        <v>12</v>
      </c>
      <c r="AB20" s="22" t="s">
        <v>12</v>
      </c>
      <c r="AC20" s="22" t="s">
        <v>12</v>
      </c>
      <c r="AD20" s="22" t="s">
        <v>12</v>
      </c>
      <c r="AE20" s="22" t="s">
        <v>34</v>
      </c>
      <c r="AF20" s="22" t="s">
        <v>34</v>
      </c>
      <c r="AG20" s="22" t="s">
        <v>34</v>
      </c>
      <c r="AH20" s="22" t="s">
        <v>34</v>
      </c>
      <c r="AI20" s="22" t="s">
        <v>34</v>
      </c>
      <c r="AJ20" s="10">
        <f>+COUNTIF($E20:$AI20,"P")</f>
        <v>23</v>
      </c>
      <c r="AK20" s="10">
        <v>0</v>
      </c>
      <c r="AL20" s="10">
        <f>COUNTIF(E20:AI20,"wo")</f>
        <v>3</v>
      </c>
      <c r="AM20" s="29">
        <v>1</v>
      </c>
      <c r="AN20" s="27">
        <f>+AJ20+AK20+AL20</f>
        <v>26</v>
      </c>
    </row>
    <row r="21" spans="1:40" s="23" customFormat="1" x14ac:dyDescent="0.25">
      <c r="A21" s="20">
        <v>11</v>
      </c>
      <c r="B21" s="25" t="s">
        <v>26</v>
      </c>
      <c r="C21" s="26" t="s">
        <v>30</v>
      </c>
      <c r="D21" s="24" t="s">
        <v>32</v>
      </c>
      <c r="E21" s="22" t="s">
        <v>12</v>
      </c>
      <c r="F21" s="22" t="s">
        <v>12</v>
      </c>
      <c r="G21" s="22" t="s">
        <v>57</v>
      </c>
      <c r="H21" s="22" t="s">
        <v>12</v>
      </c>
      <c r="I21" s="22" t="s">
        <v>12</v>
      </c>
      <c r="J21" s="22" t="s">
        <v>12</v>
      </c>
      <c r="K21" s="22" t="s">
        <v>12</v>
      </c>
      <c r="L21" s="22" t="s">
        <v>12</v>
      </c>
      <c r="M21" s="22" t="s">
        <v>12</v>
      </c>
      <c r="N21" s="22" t="s">
        <v>57</v>
      </c>
      <c r="O21" s="22" t="s">
        <v>12</v>
      </c>
      <c r="P21" s="22" t="s">
        <v>12</v>
      </c>
      <c r="Q21" s="22" t="s">
        <v>12</v>
      </c>
      <c r="R21" s="22" t="s">
        <v>12</v>
      </c>
      <c r="S21" s="22" t="s">
        <v>12</v>
      </c>
      <c r="T21" s="22" t="s">
        <v>12</v>
      </c>
      <c r="U21" s="22" t="s">
        <v>57</v>
      </c>
      <c r="V21" s="22" t="s">
        <v>12</v>
      </c>
      <c r="W21" s="22" t="s">
        <v>12</v>
      </c>
      <c r="X21" s="22" t="s">
        <v>12</v>
      </c>
      <c r="Y21" s="22" t="s">
        <v>12</v>
      </c>
      <c r="Z21" s="22" t="s">
        <v>12</v>
      </c>
      <c r="AA21" s="22" t="s">
        <v>12</v>
      </c>
      <c r="AB21" s="22" t="s">
        <v>57</v>
      </c>
      <c r="AC21" s="22" t="s">
        <v>12</v>
      </c>
      <c r="AD21" s="22" t="s">
        <v>12</v>
      </c>
      <c r="AE21" s="22" t="s">
        <v>12</v>
      </c>
      <c r="AF21" s="22" t="s">
        <v>12</v>
      </c>
      <c r="AG21" s="22" t="s">
        <v>12</v>
      </c>
      <c r="AH21" s="22" t="s">
        <v>12</v>
      </c>
      <c r="AI21" s="22" t="s">
        <v>57</v>
      </c>
      <c r="AJ21" s="10">
        <f>+COUNTIF($E21:$AI21,"P")</f>
        <v>26</v>
      </c>
      <c r="AK21" s="10">
        <v>0</v>
      </c>
      <c r="AL21" s="10">
        <f>COUNTIF(E21:AI21,"wo")</f>
        <v>5</v>
      </c>
      <c r="AM21" s="29">
        <v>1</v>
      </c>
      <c r="AN21" s="27">
        <f>+AJ21+AK21+AL21</f>
        <v>31</v>
      </c>
    </row>
    <row r="22" spans="1:40" s="23" customFormat="1" x14ac:dyDescent="0.25">
      <c r="A22" s="20">
        <v>12</v>
      </c>
      <c r="B22" s="25" t="s">
        <v>27</v>
      </c>
      <c r="C22" s="26" t="s">
        <v>52</v>
      </c>
      <c r="D22" s="24" t="s">
        <v>32</v>
      </c>
      <c r="E22" s="22" t="s">
        <v>12</v>
      </c>
      <c r="F22" s="22" t="s">
        <v>12</v>
      </c>
      <c r="G22" s="22" t="s">
        <v>12</v>
      </c>
      <c r="H22" s="22" t="s">
        <v>12</v>
      </c>
      <c r="I22" s="22" t="s">
        <v>12</v>
      </c>
      <c r="J22" s="22" t="s">
        <v>57</v>
      </c>
      <c r="K22" s="22" t="s">
        <v>12</v>
      </c>
      <c r="L22" s="22" t="s">
        <v>12</v>
      </c>
      <c r="M22" s="22" t="s">
        <v>12</v>
      </c>
      <c r="N22" s="22" t="s">
        <v>12</v>
      </c>
      <c r="O22" s="22" t="s">
        <v>12</v>
      </c>
      <c r="P22" s="22" t="s">
        <v>12</v>
      </c>
      <c r="Q22" s="22" t="s">
        <v>57</v>
      </c>
      <c r="R22" s="22" t="s">
        <v>12</v>
      </c>
      <c r="S22" s="22" t="s">
        <v>12</v>
      </c>
      <c r="T22" s="22" t="s">
        <v>12</v>
      </c>
      <c r="U22" s="22" t="s">
        <v>12</v>
      </c>
      <c r="V22" s="22" t="s">
        <v>12</v>
      </c>
      <c r="W22" s="22" t="s">
        <v>12</v>
      </c>
      <c r="X22" s="22" t="s">
        <v>57</v>
      </c>
      <c r="Y22" s="22" t="s">
        <v>12</v>
      </c>
      <c r="Z22" s="22" t="s">
        <v>12</v>
      </c>
      <c r="AA22" s="22" t="s">
        <v>12</v>
      </c>
      <c r="AB22" s="22" t="s">
        <v>12</v>
      </c>
      <c r="AC22" s="22" t="s">
        <v>12</v>
      </c>
      <c r="AD22" s="22" t="s">
        <v>12</v>
      </c>
      <c r="AE22" s="22" t="s">
        <v>57</v>
      </c>
      <c r="AF22" s="22" t="s">
        <v>12</v>
      </c>
      <c r="AG22" s="22" t="s">
        <v>12</v>
      </c>
      <c r="AH22" s="22" t="s">
        <v>12</v>
      </c>
      <c r="AI22" s="22" t="s">
        <v>12</v>
      </c>
      <c r="AJ22" s="10">
        <f>+COUNTIF($E22:$AI22,"P")</f>
        <v>27</v>
      </c>
      <c r="AK22" s="10">
        <v>0</v>
      </c>
      <c r="AL22" s="10">
        <f>COUNTIF(E22:AI22,"wo")</f>
        <v>4</v>
      </c>
      <c r="AM22" s="29">
        <v>1</v>
      </c>
      <c r="AN22" s="27">
        <f>+AJ22+AK22+AL22</f>
        <v>31</v>
      </c>
    </row>
    <row r="23" spans="1:40" s="23" customFormat="1" x14ac:dyDescent="0.25">
      <c r="A23" s="20">
        <v>13</v>
      </c>
      <c r="B23" s="25" t="s">
        <v>28</v>
      </c>
      <c r="C23" s="26" t="s">
        <v>53</v>
      </c>
      <c r="D23" s="24" t="s">
        <v>32</v>
      </c>
      <c r="E23" s="22" t="s">
        <v>57</v>
      </c>
      <c r="F23" s="22" t="s">
        <v>12</v>
      </c>
      <c r="G23" s="22" t="s">
        <v>12</v>
      </c>
      <c r="H23" s="22" t="s">
        <v>12</v>
      </c>
      <c r="I23" s="22" t="s">
        <v>12</v>
      </c>
      <c r="J23" s="22" t="s">
        <v>12</v>
      </c>
      <c r="K23" s="22" t="s">
        <v>12</v>
      </c>
      <c r="L23" s="22" t="s">
        <v>57</v>
      </c>
      <c r="M23" s="22" t="s">
        <v>12</v>
      </c>
      <c r="N23" s="22" t="s">
        <v>12</v>
      </c>
      <c r="O23" s="22" t="s">
        <v>12</v>
      </c>
      <c r="P23" s="22" t="s">
        <v>12</v>
      </c>
      <c r="Q23" s="22" t="s">
        <v>12</v>
      </c>
      <c r="R23" s="22" t="s">
        <v>12</v>
      </c>
      <c r="S23" s="22" t="s">
        <v>57</v>
      </c>
      <c r="T23" s="22" t="s">
        <v>12</v>
      </c>
      <c r="U23" s="22" t="s">
        <v>12</v>
      </c>
      <c r="V23" s="22" t="s">
        <v>12</v>
      </c>
      <c r="W23" s="22" t="s">
        <v>12</v>
      </c>
      <c r="X23" s="22" t="s">
        <v>12</v>
      </c>
      <c r="Y23" s="22" t="s">
        <v>12</v>
      </c>
      <c r="Z23" s="22" t="s">
        <v>57</v>
      </c>
      <c r="AA23" s="22" t="s">
        <v>12</v>
      </c>
      <c r="AB23" s="22" t="s">
        <v>12</v>
      </c>
      <c r="AC23" s="22" t="s">
        <v>12</v>
      </c>
      <c r="AD23" s="22" t="s">
        <v>12</v>
      </c>
      <c r="AE23" s="22" t="s">
        <v>12</v>
      </c>
      <c r="AF23" s="22" t="s">
        <v>12</v>
      </c>
      <c r="AG23" s="22" t="s">
        <v>57</v>
      </c>
      <c r="AH23" s="22" t="s">
        <v>12</v>
      </c>
      <c r="AI23" s="22" t="s">
        <v>12</v>
      </c>
      <c r="AJ23" s="10">
        <f>+COUNTIF($E23:$AI23,"P")</f>
        <v>26</v>
      </c>
      <c r="AK23" s="10">
        <v>0</v>
      </c>
      <c r="AL23" s="10">
        <f>COUNTIF(E23:AI23,"wo")</f>
        <v>5</v>
      </c>
      <c r="AM23" s="29">
        <v>1</v>
      </c>
      <c r="AN23" s="27">
        <f>+AJ23+AK23+AL23</f>
        <v>31</v>
      </c>
    </row>
    <row r="24" spans="1:40" s="23" customFormat="1" x14ac:dyDescent="0.25">
      <c r="A24" s="20">
        <v>14</v>
      </c>
      <c r="B24" s="25" t="s">
        <v>33</v>
      </c>
      <c r="C24" s="26" t="s">
        <v>54</v>
      </c>
      <c r="D24" s="24" t="s">
        <v>32</v>
      </c>
      <c r="E24" s="22" t="s">
        <v>34</v>
      </c>
      <c r="F24" s="22" t="s">
        <v>34</v>
      </c>
      <c r="G24" s="22" t="s">
        <v>34</v>
      </c>
      <c r="H24" s="22" t="s">
        <v>34</v>
      </c>
      <c r="I24" s="22" t="s">
        <v>34</v>
      </c>
      <c r="J24" s="22" t="s">
        <v>34</v>
      </c>
      <c r="K24" s="22" t="s">
        <v>34</v>
      </c>
      <c r="L24" s="22" t="s">
        <v>34</v>
      </c>
      <c r="M24" s="22" t="s">
        <v>34</v>
      </c>
      <c r="N24" s="22" t="s">
        <v>34</v>
      </c>
      <c r="O24" s="22" t="s">
        <v>34</v>
      </c>
      <c r="P24" s="22" t="s">
        <v>12</v>
      </c>
      <c r="Q24" s="22" t="s">
        <v>12</v>
      </c>
      <c r="R24" s="22" t="s">
        <v>12</v>
      </c>
      <c r="S24" s="22" t="s">
        <v>12</v>
      </c>
      <c r="T24" s="22" t="s">
        <v>12</v>
      </c>
      <c r="U24" s="22" t="s">
        <v>12</v>
      </c>
      <c r="V24" s="22" t="s">
        <v>57</v>
      </c>
      <c r="W24" s="22" t="s">
        <v>12</v>
      </c>
      <c r="X24" s="22" t="s">
        <v>12</v>
      </c>
      <c r="Y24" s="22" t="s">
        <v>12</v>
      </c>
      <c r="Z24" s="22" t="s">
        <v>34</v>
      </c>
      <c r="AA24" s="22" t="s">
        <v>12</v>
      </c>
      <c r="AB24" s="22" t="s">
        <v>12</v>
      </c>
      <c r="AC24" s="22" t="s">
        <v>57</v>
      </c>
      <c r="AD24" s="22" t="s">
        <v>12</v>
      </c>
      <c r="AE24" s="22" t="s">
        <v>12</v>
      </c>
      <c r="AF24" s="22" t="s">
        <v>12</v>
      </c>
      <c r="AG24" s="22" t="s">
        <v>12</v>
      </c>
      <c r="AH24" s="22" t="s">
        <v>12</v>
      </c>
      <c r="AI24" s="22" t="s">
        <v>12</v>
      </c>
      <c r="AJ24" s="10">
        <f>+COUNTIF($E24:$AI24,"P")</f>
        <v>17</v>
      </c>
      <c r="AK24" s="10">
        <v>0</v>
      </c>
      <c r="AL24" s="10">
        <f>COUNTIF(E24:AI24,"wo")</f>
        <v>2</v>
      </c>
      <c r="AM24" s="29">
        <v>1</v>
      </c>
      <c r="AN24" s="27">
        <f>+AJ24+AK24+AL24</f>
        <v>19</v>
      </c>
    </row>
    <row r="25" spans="1:40" s="23" customFormat="1" x14ac:dyDescent="0.25">
      <c r="A25" s="20">
        <v>15</v>
      </c>
      <c r="B25" s="25" t="s">
        <v>42</v>
      </c>
      <c r="C25" s="26" t="s">
        <v>55</v>
      </c>
      <c r="D25" s="24" t="s">
        <v>32</v>
      </c>
      <c r="E25" s="22" t="s">
        <v>12</v>
      </c>
      <c r="F25" s="22" t="s">
        <v>12</v>
      </c>
      <c r="G25" s="22" t="s">
        <v>12</v>
      </c>
      <c r="H25" s="22" t="s">
        <v>12</v>
      </c>
      <c r="I25" s="22" t="s">
        <v>12</v>
      </c>
      <c r="J25" s="22" t="s">
        <v>12</v>
      </c>
      <c r="K25" s="22" t="s">
        <v>57</v>
      </c>
      <c r="L25" s="22" t="s">
        <v>12</v>
      </c>
      <c r="M25" s="22" t="s">
        <v>12</v>
      </c>
      <c r="N25" s="22" t="s">
        <v>12</v>
      </c>
      <c r="O25" s="22" t="s">
        <v>12</v>
      </c>
      <c r="P25" s="22" t="s">
        <v>12</v>
      </c>
      <c r="Q25" s="22" t="s">
        <v>12</v>
      </c>
      <c r="R25" s="22" t="s">
        <v>57</v>
      </c>
      <c r="S25" s="22" t="s">
        <v>12</v>
      </c>
      <c r="T25" s="22" t="s">
        <v>12</v>
      </c>
      <c r="U25" s="22" t="s">
        <v>12</v>
      </c>
      <c r="V25" s="22" t="s">
        <v>12</v>
      </c>
      <c r="W25" s="22" t="s">
        <v>12</v>
      </c>
      <c r="X25" s="22" t="s">
        <v>12</v>
      </c>
      <c r="Y25" s="22" t="s">
        <v>57</v>
      </c>
      <c r="Z25" s="22" t="s">
        <v>12</v>
      </c>
      <c r="AA25" s="22" t="s">
        <v>12</v>
      </c>
      <c r="AB25" s="22" t="s">
        <v>12</v>
      </c>
      <c r="AC25" s="22" t="s">
        <v>12</v>
      </c>
      <c r="AD25" s="22" t="s">
        <v>12</v>
      </c>
      <c r="AE25" s="22" t="s">
        <v>12</v>
      </c>
      <c r="AF25" s="22" t="s">
        <v>57</v>
      </c>
      <c r="AG25" s="22" t="s">
        <v>12</v>
      </c>
      <c r="AH25" s="22" t="s">
        <v>12</v>
      </c>
      <c r="AI25" s="22" t="s">
        <v>12</v>
      </c>
      <c r="AJ25" s="10">
        <f>+COUNTIF($E25:$AI25,"P")</f>
        <v>27</v>
      </c>
      <c r="AK25" s="10">
        <v>0</v>
      </c>
      <c r="AL25" s="10">
        <f>COUNTIF(E25:AI25,"wo")</f>
        <v>4</v>
      </c>
      <c r="AM25" s="29">
        <v>1</v>
      </c>
      <c r="AN25" s="27">
        <f>+AJ25+AK25+AL25</f>
        <v>31</v>
      </c>
    </row>
    <row r="26" spans="1:40" s="23" customFormat="1" x14ac:dyDescent="0.25">
      <c r="A26" s="20">
        <v>16</v>
      </c>
      <c r="B26" s="25" t="s">
        <v>44</v>
      </c>
      <c r="C26" s="26" t="s">
        <v>56</v>
      </c>
      <c r="D26" s="24" t="s">
        <v>32</v>
      </c>
      <c r="E26" s="22" t="s">
        <v>12</v>
      </c>
      <c r="F26" s="22" t="s">
        <v>12</v>
      </c>
      <c r="G26" s="22" t="s">
        <v>12</v>
      </c>
      <c r="H26" s="22" t="s">
        <v>12</v>
      </c>
      <c r="I26" s="22" t="s">
        <v>57</v>
      </c>
      <c r="J26" s="22" t="s">
        <v>12</v>
      </c>
      <c r="K26" s="22" t="s">
        <v>12</v>
      </c>
      <c r="L26" s="22" t="s">
        <v>12</v>
      </c>
      <c r="M26" s="22" t="s">
        <v>12</v>
      </c>
      <c r="N26" s="22" t="s">
        <v>12</v>
      </c>
      <c r="O26" s="22" t="s">
        <v>12</v>
      </c>
      <c r="P26" s="22" t="s">
        <v>57</v>
      </c>
      <c r="Q26" s="22" t="s">
        <v>12</v>
      </c>
      <c r="R26" s="22" t="s">
        <v>12</v>
      </c>
      <c r="S26" s="22" t="s">
        <v>12</v>
      </c>
      <c r="T26" s="22" t="s">
        <v>12</v>
      </c>
      <c r="U26" s="22" t="s">
        <v>12</v>
      </c>
      <c r="V26" s="22" t="s">
        <v>12</v>
      </c>
      <c r="W26" s="22" t="s">
        <v>57</v>
      </c>
      <c r="X26" s="22" t="s">
        <v>12</v>
      </c>
      <c r="Y26" s="22" t="s">
        <v>12</v>
      </c>
      <c r="Z26" s="22" t="s">
        <v>12</v>
      </c>
      <c r="AA26" s="22" t="s">
        <v>12</v>
      </c>
      <c r="AB26" s="22" t="s">
        <v>12</v>
      </c>
      <c r="AC26" s="22" t="s">
        <v>12</v>
      </c>
      <c r="AD26" s="22" t="s">
        <v>57</v>
      </c>
      <c r="AE26" s="22" t="s">
        <v>12</v>
      </c>
      <c r="AF26" s="22" t="s">
        <v>34</v>
      </c>
      <c r="AG26" s="22" t="s">
        <v>34</v>
      </c>
      <c r="AH26" s="22" t="s">
        <v>34</v>
      </c>
      <c r="AI26" s="22" t="s">
        <v>12</v>
      </c>
      <c r="AJ26" s="10">
        <f>+COUNTIF($E26:$AI26,"P")</f>
        <v>24</v>
      </c>
      <c r="AK26" s="10">
        <v>0</v>
      </c>
      <c r="AL26" s="10">
        <f>COUNTIF(E26:AI26,"wo")</f>
        <v>4</v>
      </c>
      <c r="AM26" s="29">
        <v>1</v>
      </c>
      <c r="AN26" s="27">
        <f>+AJ26+AK26+AL26</f>
        <v>28</v>
      </c>
    </row>
    <row r="83" spans="9:82" x14ac:dyDescent="0.2">
      <c r="I83" s="32" t="s">
        <v>13</v>
      </c>
    </row>
    <row r="84" spans="9:82" x14ac:dyDescent="0.2">
      <c r="I84" s="32">
        <v>0</v>
      </c>
      <c r="Q84" s="32">
        <v>0</v>
      </c>
      <c r="R84" s="32">
        <v>0</v>
      </c>
    </row>
    <row r="85" spans="9:82" x14ac:dyDescent="0.2">
      <c r="BQ85" s="2">
        <v>0</v>
      </c>
    </row>
    <row r="86" spans="9:82" x14ac:dyDescent="0.2">
      <c r="CD86" s="2" t="s">
        <v>14</v>
      </c>
    </row>
  </sheetData>
  <sortState ref="A11:AN26">
    <sortCondition ref="A11:A26"/>
  </sortState>
  <mergeCells count="7">
    <mergeCell ref="AA9:AK9"/>
    <mergeCell ref="A1:AN1"/>
    <mergeCell ref="A3:AN3"/>
    <mergeCell ref="A4:AN4"/>
    <mergeCell ref="A6:C6"/>
    <mergeCell ref="A7:C7"/>
    <mergeCell ref="A5:C5"/>
  </mergeCells>
  <conditionalFormatting sqref="B15:B16">
    <cfRule type="duplicateValues" dxfId="7" priority="14"/>
  </conditionalFormatting>
  <conditionalFormatting sqref="B22">
    <cfRule type="duplicateValues" dxfId="6" priority="20"/>
  </conditionalFormatting>
  <conditionalFormatting sqref="B23">
    <cfRule type="duplicateValues" dxfId="5" priority="7"/>
  </conditionalFormatting>
  <conditionalFormatting sqref="B24:B26">
    <cfRule type="duplicateValues" dxfId="4" priority="6"/>
  </conditionalFormatting>
  <conditionalFormatting sqref="B17:B18">
    <cfRule type="duplicateValues" dxfId="3" priority="22"/>
  </conditionalFormatting>
  <conditionalFormatting sqref="B19">
    <cfRule type="duplicateValues" dxfId="2" priority="24"/>
  </conditionalFormatting>
  <conditionalFormatting sqref="B20:B21">
    <cfRule type="duplicateValues" dxfId="1" priority="26"/>
  </conditionalFormatting>
  <conditionalFormatting sqref="B27:B1048576 B1:B14">
    <cfRule type="duplicateValues" dxfId="0" priority="27"/>
  </conditionalFormatting>
  <printOptions horizontalCentered="1"/>
  <pageMargins left="0.2" right="0.16" top="0.511811023622047" bottom="0.511811023622047" header="0.31496062992126" footer="0.31496062992126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</vt:lpstr>
      <vt:lpstr>Sheet!Print_Area</vt:lpstr>
      <vt:lpstr>Sheet!Print_Titles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2022-06-23T08:55:42Z</cp:lastPrinted>
  <dcterms:created xsi:type="dcterms:W3CDTF">2015-08-13T10:34:47Z</dcterms:created>
  <dcterms:modified xsi:type="dcterms:W3CDTF">2022-09-26T11:52:08Z</dcterms:modified>
</cp:coreProperties>
</file>