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ena Rawat\Desktop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Sheet!$A$1:$AN$33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J17" i="32" l="1"/>
  <c r="AJ23" i="32"/>
  <c r="AJ16" i="32"/>
  <c r="AJ21" i="32"/>
  <c r="AJ11" i="32"/>
  <c r="AJ12" i="32"/>
  <c r="AJ13" i="32"/>
  <c r="AJ14" i="32"/>
  <c r="AJ18" i="32"/>
  <c r="AJ19" i="32"/>
  <c r="AJ20" i="32"/>
  <c r="AJ22" i="32"/>
  <c r="AJ15" i="32"/>
  <c r="AJ24" i="32"/>
  <c r="AJ26" i="32"/>
  <c r="AL26" i="32"/>
  <c r="AL25" i="32"/>
  <c r="AL24" i="32"/>
  <c r="AL23" i="32"/>
  <c r="AL22" i="32"/>
  <c r="AL21" i="32"/>
  <c r="AL20" i="32"/>
  <c r="AL19" i="32"/>
  <c r="AL18" i="32"/>
  <c r="AL17" i="32"/>
  <c r="AL16" i="32"/>
  <c r="AL15" i="32"/>
  <c r="AL14" i="32"/>
  <c r="AL13" i="32"/>
  <c r="AL12" i="32"/>
  <c r="AL11" i="32"/>
  <c r="AJ25" i="32"/>
  <c r="AN22" i="32" l="1"/>
  <c r="AN14" i="32"/>
  <c r="AN23" i="32"/>
  <c r="AN11" i="32"/>
  <c r="AN26" i="32"/>
  <c r="AN15" i="32"/>
  <c r="AN19" i="32"/>
  <c r="AN18" i="32"/>
  <c r="AN12" i="32"/>
  <c r="AN16" i="32"/>
  <c r="AN20" i="32"/>
  <c r="AN24" i="32"/>
  <c r="AN17" i="32"/>
  <c r="AN13" i="32"/>
  <c r="AN21" i="32"/>
  <c r="AN25" i="32"/>
</calcChain>
</file>

<file path=xl/sharedStrings.xml><?xml version="1.0" encoding="utf-8"?>
<sst xmlns="http://schemas.openxmlformats.org/spreadsheetml/2006/main" count="567" uniqueCount="59">
  <si>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</si>
  <si>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</si>
  <si>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</si>
  <si>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</si>
  <si>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</si>
  <si>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</si>
  <si>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</si>
  <si>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</si>
  <si>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</si>
  <si>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</si>
  <si>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</si>
  <si>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</si>
  <si>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</si>
  <si>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</si>
  <si>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</si>
  <si>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</si>
  <si>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</si>
  <si>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</si>
  <si>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</si>
  <si>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Kuehne Nagel Pvt. Ltd. A-29, Mohan Cooperative Industrial Estate Mathura Road, New Delhi-110044</t>
  </si>
  <si>
    <t>Security Services At Kuehne Nagel Pvt. Ltd. A-29, Mohan Cooperative Industrial Estate Mathura Road, New Delhi-110044</t>
  </si>
  <si>
    <t>G010632</t>
  </si>
  <si>
    <t>G129482</t>
  </si>
  <si>
    <t>G132048</t>
  </si>
  <si>
    <t>G206295</t>
  </si>
  <si>
    <t>G218097</t>
  </si>
  <si>
    <t>G252147</t>
  </si>
  <si>
    <t>G255298</t>
  </si>
  <si>
    <t>G262582</t>
  </si>
  <si>
    <t>NEERAJ KUMAR MISHRA</t>
  </si>
  <si>
    <t>ADARSH KUMAR SINGH</t>
  </si>
  <si>
    <t>Name and address of Principal Employer :</t>
  </si>
  <si>
    <t>SECURITY GUARD</t>
  </si>
  <si>
    <t>G276202</t>
  </si>
  <si>
    <t>A</t>
  </si>
  <si>
    <t>G008929</t>
  </si>
  <si>
    <t>G143133</t>
  </si>
  <si>
    <t>AMOD KUMAR JHA</t>
  </si>
  <si>
    <t>G206867</t>
  </si>
  <si>
    <t>DHARMENDRA KUMAR DUBEY</t>
  </si>
  <si>
    <t>G119192</t>
  </si>
  <si>
    <t>G223023</t>
  </si>
  <si>
    <t>G277601</t>
  </si>
  <si>
    <t>FOR THE MONTH OF : AUGUST 2022</t>
  </si>
  <si>
    <t>G280843</t>
  </si>
  <si>
    <t>DINESH RAI KUMAR</t>
  </si>
  <si>
    <t>NISANT  BHASKAR</t>
  </si>
  <si>
    <t>GAUTAM  KUMAR</t>
  </si>
  <si>
    <t>RAJIV  RANJAN</t>
  </si>
  <si>
    <t>GURMEET  SINGH</t>
  </si>
  <si>
    <t>ILIYAS  KHAN</t>
  </si>
  <si>
    <t xml:space="preserve">SANDIP  </t>
  </si>
  <si>
    <t>GOPAL  TIWARI</t>
  </si>
  <si>
    <t>AADARSH  KUMAR</t>
  </si>
  <si>
    <t xml:space="preserve">MU SUHEL  </t>
  </si>
  <si>
    <t>DHARMENDRA  RAI</t>
  </si>
  <si>
    <t>SACHIN  ARORA</t>
  </si>
  <si>
    <t>Wo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</si>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</sst>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27</xdr:row>
      <xdr:rowOff>104775</xdr:rowOff>
    </xdr:from>
    <xdr:to>
      <xdr:col>2</xdr:col>
      <xdr:colOff>819150</xdr:colOff>
      <xdr:row>31</xdr:row>
      <xdr:rowOff>95250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5048250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D86"/>
  <sheetViews>
    <sheetView tabSelected="1" topLeftCell="A8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1.140625" style="1" customWidth="1"/>
    <col min="3" max="3" width="29" style="2" bestFit="1" customWidth="1"/>
    <col min="4" max="4" width="17.5703125" style="2" customWidth="1"/>
    <col min="5" max="35" width="4.5703125" style="32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16384" width="9.140625" style="2"/>
  </cols>
  <sheetData>
    <row r="1" spans="1:40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9"/>
    </row>
    <row r="2" spans="1:40" x14ac:dyDescent="0.2">
      <c r="A2" s="13"/>
      <c r="AN2" s="33"/>
    </row>
    <row r="3" spans="1:40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2"/>
    </row>
    <row r="4" spans="1:40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2"/>
    </row>
    <row r="5" spans="1:40" ht="15.75" x14ac:dyDescent="0.25">
      <c r="A5" s="43" t="s">
        <v>9</v>
      </c>
      <c r="B5" s="44"/>
      <c r="C5" s="44"/>
      <c r="D5" s="11" t="s">
        <v>18</v>
      </c>
      <c r="AN5" s="33"/>
    </row>
    <row r="6" spans="1:40" ht="15.75" x14ac:dyDescent="0.25">
      <c r="A6" s="43" t="s">
        <v>10</v>
      </c>
      <c r="B6" s="44"/>
      <c r="C6" s="44"/>
      <c r="D6" s="11" t="s">
        <v>20</v>
      </c>
      <c r="AN6" s="33"/>
    </row>
    <row r="7" spans="1:40" ht="30" customHeight="1" x14ac:dyDescent="0.2">
      <c r="A7" s="45" t="s">
        <v>11</v>
      </c>
      <c r="B7" s="46"/>
      <c r="C7" s="46"/>
      <c r="D7" s="21" t="s">
        <v>19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31</v>
      </c>
      <c r="B8" s="3"/>
      <c r="C8" s="3"/>
      <c r="D8" s="21" t="s">
        <v>19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30"/>
      <c r="Z9" s="5"/>
      <c r="AA9" s="34" t="s">
        <v>43</v>
      </c>
      <c r="AB9" s="35"/>
      <c r="AC9" s="35"/>
      <c r="AD9" s="35"/>
      <c r="AE9" s="35"/>
      <c r="AF9" s="35"/>
      <c r="AG9" s="35"/>
      <c r="AH9" s="35"/>
      <c r="AI9" s="35"/>
      <c r="AJ9" s="35"/>
      <c r="AK9" s="36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31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17</v>
      </c>
      <c r="AL10" s="8" t="s">
        <v>6</v>
      </c>
      <c r="AM10" s="28" t="s">
        <v>16</v>
      </c>
      <c r="AN10" s="19" t="s">
        <v>7</v>
      </c>
    </row>
    <row r="11" spans="1:40" s="23" customFormat="1" x14ac:dyDescent="0.25">
      <c r="A11" s="20">
        <v>1</v>
      </c>
      <c r="B11" s="25" t="s">
        <v>35</v>
      </c>
      <c r="C11" s="26" t="s">
        <v>45</v>
      </c>
      <c r="D11" s="24" t="s">
        <v>32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57</v>
      </c>
      <c r="K11" s="22" t="s">
        <v>12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57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57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 t="s">
        <v>12</v>
      </c>
      <c r="AE11" s="22" t="s">
        <v>57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10">
        <f>+COUNTIF($E11:$AI11,"P")</f>
        <v>27</v>
      </c>
      <c r="AK11" s="10">
        <v>0</v>
      </c>
      <c r="AL11" s="10">
        <f>COUNTIF(E11:AI11,"wo")</f>
        <v>4</v>
      </c>
      <c r="AM11" s="29">
        <v>1</v>
      </c>
      <c r="AN11" s="27">
        <f>+AJ11+AK11+AL11</f>
        <v>31</v>
      </c>
    </row>
    <row r="12" spans="1:40" s="23" customFormat="1" x14ac:dyDescent="0.25">
      <c r="A12" s="20">
        <v>2</v>
      </c>
      <c r="B12" s="25" t="s">
        <v>21</v>
      </c>
      <c r="C12" s="26" t="s">
        <v>46</v>
      </c>
      <c r="D12" s="24" t="s">
        <v>32</v>
      </c>
      <c r="E12" s="22" t="s">
        <v>57</v>
      </c>
      <c r="F12" s="22" t="s">
        <v>12</v>
      </c>
      <c r="G12" s="22" t="s">
        <v>12</v>
      </c>
      <c r="H12" s="22" t="s">
        <v>12</v>
      </c>
      <c r="I12" s="22" t="s">
        <v>12</v>
      </c>
      <c r="J12" s="22" t="s">
        <v>12</v>
      </c>
      <c r="K12" s="22" t="s">
        <v>12</v>
      </c>
      <c r="L12" s="22" t="s">
        <v>57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12</v>
      </c>
      <c r="S12" s="22" t="s">
        <v>57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57</v>
      </c>
      <c r="AA12" s="22" t="s">
        <v>12</v>
      </c>
      <c r="AB12" s="22" t="s">
        <v>12</v>
      </c>
      <c r="AC12" s="22" t="s">
        <v>12</v>
      </c>
      <c r="AD12" s="22" t="s">
        <v>12</v>
      </c>
      <c r="AE12" s="22" t="s">
        <v>12</v>
      </c>
      <c r="AF12" s="22" t="s">
        <v>12</v>
      </c>
      <c r="AG12" s="22" t="s">
        <v>57</v>
      </c>
      <c r="AH12" s="22" t="s">
        <v>12</v>
      </c>
      <c r="AI12" s="22" t="s">
        <v>12</v>
      </c>
      <c r="AJ12" s="10">
        <f>+COUNTIF($E12:$AI12,"P")</f>
        <v>26</v>
      </c>
      <c r="AK12" s="10">
        <v>0</v>
      </c>
      <c r="AL12" s="10">
        <f>COUNTIF(E12:AI12,"wo")</f>
        <v>5</v>
      </c>
      <c r="AM12" s="29">
        <v>1</v>
      </c>
      <c r="AN12" s="27">
        <f>+AJ12+AK12+AL12</f>
        <v>31</v>
      </c>
    </row>
    <row r="13" spans="1:40" s="23" customFormat="1" x14ac:dyDescent="0.25">
      <c r="A13" s="20">
        <v>3</v>
      </c>
      <c r="B13" s="25" t="s">
        <v>40</v>
      </c>
      <c r="C13" s="26" t="s">
        <v>47</v>
      </c>
      <c r="D13" s="24" t="s">
        <v>32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12</v>
      </c>
      <c r="K13" s="22" t="s">
        <v>57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57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57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12</v>
      </c>
      <c r="AE13" s="22" t="s">
        <v>12</v>
      </c>
      <c r="AF13" s="22" t="s">
        <v>57</v>
      </c>
      <c r="AG13" s="22" t="s">
        <v>12</v>
      </c>
      <c r="AH13" s="22" t="s">
        <v>12</v>
      </c>
      <c r="AI13" s="22" t="s">
        <v>12</v>
      </c>
      <c r="AJ13" s="10">
        <f>+COUNTIF($E13:$AI13,"P")</f>
        <v>27</v>
      </c>
      <c r="AK13" s="10">
        <v>0</v>
      </c>
      <c r="AL13" s="10">
        <f>COUNTIF(E13:AI13,"wo")</f>
        <v>4</v>
      </c>
      <c r="AM13" s="29">
        <v>1</v>
      </c>
      <c r="AN13" s="27">
        <f>+AJ13+AK13+AL13</f>
        <v>31</v>
      </c>
    </row>
    <row r="14" spans="1:40" s="23" customFormat="1" x14ac:dyDescent="0.25">
      <c r="A14" s="20">
        <v>4</v>
      </c>
      <c r="B14" s="25" t="s">
        <v>22</v>
      </c>
      <c r="C14" s="26" t="s">
        <v>48</v>
      </c>
      <c r="D14" s="24" t="s">
        <v>32</v>
      </c>
      <c r="E14" s="22" t="s">
        <v>12</v>
      </c>
      <c r="F14" s="22" t="s">
        <v>12</v>
      </c>
      <c r="G14" s="22" t="s">
        <v>12</v>
      </c>
      <c r="H14" s="22" t="s">
        <v>57</v>
      </c>
      <c r="I14" s="22" t="s">
        <v>12</v>
      </c>
      <c r="J14" s="22" t="s">
        <v>12</v>
      </c>
      <c r="K14" s="22" t="s">
        <v>12</v>
      </c>
      <c r="L14" s="22" t="s">
        <v>12</v>
      </c>
      <c r="M14" s="22" t="s">
        <v>12</v>
      </c>
      <c r="N14" s="22" t="s">
        <v>12</v>
      </c>
      <c r="O14" s="22" t="s">
        <v>57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57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57</v>
      </c>
      <c r="AD14" s="22" t="s">
        <v>12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10">
        <f>+COUNTIF($E14:$AI14,"P")</f>
        <v>27</v>
      </c>
      <c r="AK14" s="10">
        <v>0</v>
      </c>
      <c r="AL14" s="10">
        <f>COUNTIF(E14:AI14,"wo")</f>
        <v>4</v>
      </c>
      <c r="AM14" s="29">
        <v>1</v>
      </c>
      <c r="AN14" s="27">
        <f>+AJ14+AK14+AL14</f>
        <v>31</v>
      </c>
    </row>
    <row r="15" spans="1:40" s="23" customFormat="1" x14ac:dyDescent="0.25">
      <c r="A15" s="20">
        <v>5</v>
      </c>
      <c r="B15" s="25" t="s">
        <v>23</v>
      </c>
      <c r="C15" s="26" t="s">
        <v>49</v>
      </c>
      <c r="D15" s="24" t="s">
        <v>58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57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57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57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57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10">
        <f>+COUNTIF($E15:$AI15,"P")</f>
        <v>27</v>
      </c>
      <c r="AK15" s="10">
        <v>0</v>
      </c>
      <c r="AL15" s="10">
        <f>COUNTIF(E15:AI15,"wo")</f>
        <v>4</v>
      </c>
      <c r="AM15" s="29">
        <v>1</v>
      </c>
      <c r="AN15" s="27">
        <f>+AJ15+AK15+AL15</f>
        <v>31</v>
      </c>
    </row>
    <row r="16" spans="1:40" s="23" customFormat="1" x14ac:dyDescent="0.25">
      <c r="A16" s="20">
        <v>6</v>
      </c>
      <c r="B16" s="25" t="s">
        <v>36</v>
      </c>
      <c r="C16" s="26" t="s">
        <v>37</v>
      </c>
      <c r="D16" s="24" t="s">
        <v>32</v>
      </c>
      <c r="E16" s="22" t="s">
        <v>34</v>
      </c>
      <c r="F16" s="22" t="s">
        <v>34</v>
      </c>
      <c r="G16" s="22" t="s">
        <v>34</v>
      </c>
      <c r="H16" s="22" t="s">
        <v>34</v>
      </c>
      <c r="I16" s="22" t="s">
        <v>34</v>
      </c>
      <c r="J16" s="22" t="s">
        <v>12</v>
      </c>
      <c r="K16" s="22" t="s">
        <v>12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57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57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 t="s">
        <v>57</v>
      </c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10">
        <f>+COUNTIF($E16:$AI16,"P")</f>
        <v>23</v>
      </c>
      <c r="AK16" s="10">
        <v>0</v>
      </c>
      <c r="AL16" s="10">
        <f>COUNTIF(E16:AI16,"wo")</f>
        <v>3</v>
      </c>
      <c r="AM16" s="29">
        <v>1</v>
      </c>
      <c r="AN16" s="27">
        <f>+AJ16+AK16+AL16</f>
        <v>26</v>
      </c>
    </row>
    <row r="17" spans="1:40" s="23" customFormat="1" x14ac:dyDescent="0.25">
      <c r="A17" s="20">
        <v>7</v>
      </c>
      <c r="B17" s="25" t="s">
        <v>24</v>
      </c>
      <c r="C17" s="26" t="s">
        <v>50</v>
      </c>
      <c r="D17" s="24" t="s">
        <v>32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12</v>
      </c>
      <c r="J17" s="22" t="s">
        <v>12</v>
      </c>
      <c r="K17" s="22" t="s">
        <v>57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57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57</v>
      </c>
      <c r="Z17" s="22" t="s">
        <v>12</v>
      </c>
      <c r="AA17" s="22" t="s">
        <v>34</v>
      </c>
      <c r="AB17" s="22" t="s">
        <v>12</v>
      </c>
      <c r="AC17" s="22" t="s">
        <v>12</v>
      </c>
      <c r="AD17" s="22" t="s">
        <v>12</v>
      </c>
      <c r="AE17" s="22" t="s">
        <v>34</v>
      </c>
      <c r="AF17" s="22" t="s">
        <v>57</v>
      </c>
      <c r="AG17" s="22" t="s">
        <v>12</v>
      </c>
      <c r="AH17" s="22" t="s">
        <v>34</v>
      </c>
      <c r="AI17" s="22" t="s">
        <v>12</v>
      </c>
      <c r="AJ17" s="10">
        <f>+COUNTIF($E17:$AI17,"P")</f>
        <v>24</v>
      </c>
      <c r="AK17" s="10">
        <v>0</v>
      </c>
      <c r="AL17" s="10">
        <f>COUNTIF(E17:AI17,"wo")</f>
        <v>4</v>
      </c>
      <c r="AM17" s="29">
        <v>1</v>
      </c>
      <c r="AN17" s="27">
        <f>+AJ17+AK17+AL17</f>
        <v>28</v>
      </c>
    </row>
    <row r="18" spans="1:40" s="23" customFormat="1" x14ac:dyDescent="0.25">
      <c r="A18" s="20">
        <v>8</v>
      </c>
      <c r="B18" s="25" t="s">
        <v>38</v>
      </c>
      <c r="C18" s="26" t="s">
        <v>39</v>
      </c>
      <c r="D18" s="24" t="s">
        <v>32</v>
      </c>
      <c r="E18" s="22" t="s">
        <v>12</v>
      </c>
      <c r="F18" s="22" t="s">
        <v>57</v>
      </c>
      <c r="G18" s="22" t="s">
        <v>12</v>
      </c>
      <c r="H18" s="22" t="s">
        <v>12</v>
      </c>
      <c r="I18" s="22" t="s">
        <v>12</v>
      </c>
      <c r="J18" s="22" t="s">
        <v>12</v>
      </c>
      <c r="K18" s="22" t="s">
        <v>12</v>
      </c>
      <c r="L18" s="22" t="s">
        <v>12</v>
      </c>
      <c r="M18" s="22" t="s">
        <v>57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57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57</v>
      </c>
      <c r="AB18" s="22" t="s">
        <v>12</v>
      </c>
      <c r="AC18" s="22" t="s">
        <v>12</v>
      </c>
      <c r="AD18" s="22" t="s">
        <v>12</v>
      </c>
      <c r="AE18" s="22" t="s">
        <v>12</v>
      </c>
      <c r="AF18" s="22" t="s">
        <v>12</v>
      </c>
      <c r="AG18" s="22" t="s">
        <v>12</v>
      </c>
      <c r="AH18" s="22" t="s">
        <v>57</v>
      </c>
      <c r="AI18" s="22" t="s">
        <v>12</v>
      </c>
      <c r="AJ18" s="10">
        <f>+COUNTIF($E18:$AI18,"P")</f>
        <v>26</v>
      </c>
      <c r="AK18" s="10">
        <v>0</v>
      </c>
      <c r="AL18" s="10">
        <f>COUNTIF(E18:AI18,"wo")</f>
        <v>5</v>
      </c>
      <c r="AM18" s="29">
        <v>1</v>
      </c>
      <c r="AN18" s="27">
        <f>+AJ18+AK18+AL18</f>
        <v>31</v>
      </c>
    </row>
    <row r="19" spans="1:40" s="23" customFormat="1" x14ac:dyDescent="0.25">
      <c r="A19" s="20">
        <v>9</v>
      </c>
      <c r="B19" s="25" t="s">
        <v>25</v>
      </c>
      <c r="C19" s="26" t="s">
        <v>29</v>
      </c>
      <c r="D19" s="24" t="s">
        <v>32</v>
      </c>
      <c r="E19" s="22" t="s">
        <v>34</v>
      </c>
      <c r="F19" s="22" t="s">
        <v>12</v>
      </c>
      <c r="G19" s="22" t="s">
        <v>12</v>
      </c>
      <c r="H19" s="22" t="s">
        <v>57</v>
      </c>
      <c r="I19" s="22" t="s">
        <v>12</v>
      </c>
      <c r="J19" s="22" t="s">
        <v>34</v>
      </c>
      <c r="K19" s="22" t="s">
        <v>12</v>
      </c>
      <c r="L19" s="22" t="s">
        <v>12</v>
      </c>
      <c r="M19" s="22" t="s">
        <v>12</v>
      </c>
      <c r="N19" s="22" t="s">
        <v>34</v>
      </c>
      <c r="O19" s="22" t="s">
        <v>57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57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57</v>
      </c>
      <c r="AD19" s="22" t="s">
        <v>12</v>
      </c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10">
        <f>+COUNTIF($E19:$AI19,"P")</f>
        <v>24</v>
      </c>
      <c r="AK19" s="10">
        <v>0</v>
      </c>
      <c r="AL19" s="10">
        <f>COUNTIF(E19:AI19,"wo")</f>
        <v>4</v>
      </c>
      <c r="AM19" s="29">
        <v>1</v>
      </c>
      <c r="AN19" s="27">
        <f>+AJ19+AK19+AL19</f>
        <v>28</v>
      </c>
    </row>
    <row r="20" spans="1:40" s="23" customFormat="1" x14ac:dyDescent="0.25">
      <c r="A20" s="20">
        <v>10</v>
      </c>
      <c r="B20" s="25" t="s">
        <v>41</v>
      </c>
      <c r="C20" s="26" t="s">
        <v>51</v>
      </c>
      <c r="D20" s="24" t="s">
        <v>32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57</v>
      </c>
      <c r="K20" s="22" t="s">
        <v>12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57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57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34</v>
      </c>
      <c r="AF20" s="22" t="s">
        <v>34</v>
      </c>
      <c r="AG20" s="22" t="s">
        <v>34</v>
      </c>
      <c r="AH20" s="22" t="s">
        <v>34</v>
      </c>
      <c r="AI20" s="22" t="s">
        <v>34</v>
      </c>
      <c r="AJ20" s="10">
        <f>+COUNTIF($E20:$AI20,"P")</f>
        <v>23</v>
      </c>
      <c r="AK20" s="10">
        <v>0</v>
      </c>
      <c r="AL20" s="10">
        <f>COUNTIF(E20:AI20,"wo")</f>
        <v>3</v>
      </c>
      <c r="AM20" s="29">
        <v>1</v>
      </c>
      <c r="AN20" s="27">
        <f>+AJ20+AK20+AL20</f>
        <v>26</v>
      </c>
    </row>
    <row r="21" spans="1:40" s="23" customFormat="1" x14ac:dyDescent="0.25">
      <c r="A21" s="20">
        <v>11</v>
      </c>
      <c r="B21" s="25" t="s">
        <v>26</v>
      </c>
      <c r="C21" s="26" t="s">
        <v>30</v>
      </c>
      <c r="D21" s="24" t="s">
        <v>32</v>
      </c>
      <c r="E21" s="22" t="s">
        <v>12</v>
      </c>
      <c r="F21" s="22" t="s">
        <v>12</v>
      </c>
      <c r="G21" s="22" t="s">
        <v>57</v>
      </c>
      <c r="H21" s="22" t="s">
        <v>12</v>
      </c>
      <c r="I21" s="22" t="s">
        <v>12</v>
      </c>
      <c r="J21" s="22" t="s">
        <v>12</v>
      </c>
      <c r="K21" s="22" t="s">
        <v>12</v>
      </c>
      <c r="L21" s="22" t="s">
        <v>12</v>
      </c>
      <c r="M21" s="22" t="s">
        <v>12</v>
      </c>
      <c r="N21" s="22" t="s">
        <v>57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57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57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57</v>
      </c>
      <c r="AJ21" s="10">
        <f>+COUNTIF($E21:$AI21,"P")</f>
        <v>26</v>
      </c>
      <c r="AK21" s="10">
        <v>0</v>
      </c>
      <c r="AL21" s="10">
        <f>COUNTIF(E21:AI21,"wo")</f>
        <v>5</v>
      </c>
      <c r="AM21" s="29">
        <v>1</v>
      </c>
      <c r="AN21" s="27">
        <f>+AJ21+AK21+AL21</f>
        <v>31</v>
      </c>
    </row>
    <row r="22" spans="1:40" s="23" customFormat="1" x14ac:dyDescent="0.25">
      <c r="A22" s="20">
        <v>12</v>
      </c>
      <c r="B22" s="25" t="s">
        <v>27</v>
      </c>
      <c r="C22" s="26" t="s">
        <v>52</v>
      </c>
      <c r="D22" s="24" t="s">
        <v>32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57</v>
      </c>
      <c r="K22" s="22" t="s">
        <v>12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57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57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 t="s">
        <v>12</v>
      </c>
      <c r="AE22" s="22" t="s">
        <v>57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10">
        <f>+COUNTIF($E22:$AI22,"P")</f>
        <v>27</v>
      </c>
      <c r="AK22" s="10">
        <v>0</v>
      </c>
      <c r="AL22" s="10">
        <f>COUNTIF(E22:AI22,"wo")</f>
        <v>4</v>
      </c>
      <c r="AM22" s="29">
        <v>1</v>
      </c>
      <c r="AN22" s="27">
        <f>+AJ22+AK22+AL22</f>
        <v>31</v>
      </c>
    </row>
    <row r="23" spans="1:40" s="23" customFormat="1" x14ac:dyDescent="0.25">
      <c r="A23" s="20">
        <v>13</v>
      </c>
      <c r="B23" s="25" t="s">
        <v>28</v>
      </c>
      <c r="C23" s="26" t="s">
        <v>53</v>
      </c>
      <c r="D23" s="24" t="s">
        <v>32</v>
      </c>
      <c r="E23" s="22" t="s">
        <v>57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12</v>
      </c>
      <c r="L23" s="22" t="s">
        <v>57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57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57</v>
      </c>
      <c r="AA23" s="22" t="s">
        <v>12</v>
      </c>
      <c r="AB23" s="22" t="s">
        <v>12</v>
      </c>
      <c r="AC23" s="22" t="s">
        <v>12</v>
      </c>
      <c r="AD23" s="22" t="s">
        <v>12</v>
      </c>
      <c r="AE23" s="22" t="s">
        <v>12</v>
      </c>
      <c r="AF23" s="22" t="s">
        <v>12</v>
      </c>
      <c r="AG23" s="22" t="s">
        <v>57</v>
      </c>
      <c r="AH23" s="22" t="s">
        <v>12</v>
      </c>
      <c r="AI23" s="22" t="s">
        <v>12</v>
      </c>
      <c r="AJ23" s="10">
        <f>+COUNTIF($E23:$AI23,"P")</f>
        <v>26</v>
      </c>
      <c r="AK23" s="10">
        <v>0</v>
      </c>
      <c r="AL23" s="10">
        <f>COUNTIF(E23:AI23,"wo")</f>
        <v>5</v>
      </c>
      <c r="AM23" s="29">
        <v>1</v>
      </c>
      <c r="AN23" s="27">
        <f>+AJ23+AK23+AL23</f>
        <v>31</v>
      </c>
    </row>
    <row r="24" spans="1:40" s="23" customFormat="1" x14ac:dyDescent="0.25">
      <c r="A24" s="20">
        <v>14</v>
      </c>
      <c r="B24" s="25" t="s">
        <v>33</v>
      </c>
      <c r="C24" s="26" t="s">
        <v>54</v>
      </c>
      <c r="D24" s="24" t="s">
        <v>32</v>
      </c>
      <c r="E24" s="22" t="s">
        <v>34</v>
      </c>
      <c r="F24" s="22" t="s">
        <v>34</v>
      </c>
      <c r="G24" s="22" t="s">
        <v>34</v>
      </c>
      <c r="H24" s="22" t="s">
        <v>34</v>
      </c>
      <c r="I24" s="22" t="s">
        <v>34</v>
      </c>
      <c r="J24" s="22" t="s">
        <v>34</v>
      </c>
      <c r="K24" s="22" t="s">
        <v>34</v>
      </c>
      <c r="L24" s="22" t="s">
        <v>34</v>
      </c>
      <c r="M24" s="22" t="s">
        <v>34</v>
      </c>
      <c r="N24" s="22" t="s">
        <v>34</v>
      </c>
      <c r="O24" s="22" t="s">
        <v>34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57</v>
      </c>
      <c r="W24" s="22" t="s">
        <v>12</v>
      </c>
      <c r="X24" s="22" t="s">
        <v>12</v>
      </c>
      <c r="Y24" s="22" t="s">
        <v>12</v>
      </c>
      <c r="Z24" s="22" t="s">
        <v>34</v>
      </c>
      <c r="AA24" s="22" t="s">
        <v>12</v>
      </c>
      <c r="AB24" s="22" t="s">
        <v>12</v>
      </c>
      <c r="AC24" s="22" t="s">
        <v>57</v>
      </c>
      <c r="AD24" s="22" t="s">
        <v>12</v>
      </c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10">
        <f>+COUNTIF($E24:$AI24,"P")</f>
        <v>17</v>
      </c>
      <c r="AK24" s="10">
        <v>0</v>
      </c>
      <c r="AL24" s="10">
        <f>COUNTIF(E24:AI24,"wo")</f>
        <v>2</v>
      </c>
      <c r="AM24" s="29">
        <v>1</v>
      </c>
      <c r="AN24" s="27">
        <f>+AJ24+AK24+AL24</f>
        <v>19</v>
      </c>
    </row>
    <row r="25" spans="1:40" s="23" customFormat="1" x14ac:dyDescent="0.25">
      <c r="A25" s="20">
        <v>15</v>
      </c>
      <c r="B25" s="25" t="s">
        <v>42</v>
      </c>
      <c r="C25" s="26" t="s">
        <v>55</v>
      </c>
      <c r="D25" s="24" t="s">
        <v>32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12</v>
      </c>
      <c r="K25" s="22" t="s">
        <v>57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57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57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 t="s">
        <v>12</v>
      </c>
      <c r="AE25" s="22" t="s">
        <v>12</v>
      </c>
      <c r="AF25" s="22" t="s">
        <v>57</v>
      </c>
      <c r="AG25" s="22" t="s">
        <v>12</v>
      </c>
      <c r="AH25" s="22" t="s">
        <v>12</v>
      </c>
      <c r="AI25" s="22" t="s">
        <v>12</v>
      </c>
      <c r="AJ25" s="10">
        <f>+COUNTIF($E25:$AI25,"P")</f>
        <v>27</v>
      </c>
      <c r="AK25" s="10">
        <v>0</v>
      </c>
      <c r="AL25" s="10">
        <f>COUNTIF(E25:AI25,"wo")</f>
        <v>4</v>
      </c>
      <c r="AM25" s="29">
        <v>1</v>
      </c>
      <c r="AN25" s="27">
        <f>+AJ25+AK25+AL25</f>
        <v>31</v>
      </c>
    </row>
    <row r="26" spans="1:40" s="23" customFormat="1" x14ac:dyDescent="0.25">
      <c r="A26" s="20">
        <v>16</v>
      </c>
      <c r="B26" s="25" t="s">
        <v>44</v>
      </c>
      <c r="C26" s="26" t="s">
        <v>56</v>
      </c>
      <c r="D26" s="24" t="s">
        <v>32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57</v>
      </c>
      <c r="J26" s="22" t="s">
        <v>12</v>
      </c>
      <c r="K26" s="22" t="s">
        <v>12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57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57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 t="s">
        <v>57</v>
      </c>
      <c r="AE26" s="22" t="s">
        <v>12</v>
      </c>
      <c r="AF26" s="22" t="s">
        <v>34</v>
      </c>
      <c r="AG26" s="22" t="s">
        <v>34</v>
      </c>
      <c r="AH26" s="22" t="s">
        <v>34</v>
      </c>
      <c r="AI26" s="22" t="s">
        <v>12</v>
      </c>
      <c r="AJ26" s="10">
        <f>+COUNTIF($E26:$AI26,"P")</f>
        <v>24</v>
      </c>
      <c r="AK26" s="10">
        <v>0</v>
      </c>
      <c r="AL26" s="10">
        <f>COUNTIF(E26:AI26,"wo")</f>
        <v>4</v>
      </c>
      <c r="AM26" s="29">
        <v>1</v>
      </c>
      <c r="AN26" s="27">
        <f>+AJ26+AK26+AL26</f>
        <v>28</v>
      </c>
    </row>
    <row r="83" spans="9:82" x14ac:dyDescent="0.2">
      <c r="I83" s="32" t="s">
        <v>13</v>
      </c>
    </row>
    <row r="84" spans="9:82" x14ac:dyDescent="0.2">
      <c r="I84" s="32">
        <v>0</v>
      </c>
      <c r="Q84" s="32">
        <v>0</v>
      </c>
      <c r="R84" s="32">
        <v>0</v>
      </c>
    </row>
    <row r="85" spans="9:82" x14ac:dyDescent="0.2">
      <c r="BQ85" s="2">
        <v>0</v>
      </c>
    </row>
    <row r="86" spans="9:82" x14ac:dyDescent="0.2">
      <c r="CD86" s="2" t="s">
        <v>14</v>
      </c>
    </row>
  </sheetData>
  <sortState ref="A11:AN26">
    <sortCondition ref="A11:A26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5:B16">
    <cfRule type="duplicateValues" dxfId="7" priority="14"/>
  </conditionalFormatting>
  <conditionalFormatting sqref="B22">
    <cfRule type="duplicateValues" dxfId="6" priority="20"/>
  </conditionalFormatting>
  <conditionalFormatting sqref="B23">
    <cfRule type="duplicateValues" dxfId="5" priority="7"/>
  </conditionalFormatting>
  <conditionalFormatting sqref="B24:B26">
    <cfRule type="duplicateValues" dxfId="4" priority="6"/>
  </conditionalFormatting>
  <conditionalFormatting sqref="B17:B18">
    <cfRule type="duplicateValues" dxfId="3" priority="22"/>
  </conditionalFormatting>
  <conditionalFormatting sqref="B19">
    <cfRule type="duplicateValues" dxfId="2" priority="24"/>
  </conditionalFormatting>
  <conditionalFormatting sqref="B20:B21">
    <cfRule type="duplicateValues" dxfId="1" priority="26"/>
  </conditionalFormatting>
  <conditionalFormatting sqref="B27:B1048576 B1:B14">
    <cfRule type="duplicateValues" dxfId="0" priority="27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2022-06-23T08:55:42Z</cp:lastPrinted>
  <dcterms:created xsi:type="dcterms:W3CDTF">2015-08-13T10:34:47Z</dcterms:created>
  <dcterms:modified xsi:type="dcterms:W3CDTF">2022-09-26T11:52:08Z</dcterms:modified>
</cp:coreProperties>
</file>