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Roll'!$A$8:$AM$34</definedName>
    <definedName name="_xlnm.Print_Area" localSheetId="0">'Muster Roll'!$A$1:$AM$34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2" i="5" l="1"/>
  <c r="AK32" i="5"/>
  <c r="AI32" i="5"/>
  <c r="AJ32" i="5" s="1"/>
  <c r="AL34" i="5"/>
  <c r="AK34" i="5"/>
  <c r="AI34" i="5"/>
  <c r="AJ34" i="5" s="1"/>
  <c r="AM32" i="5" l="1"/>
  <c r="AM34" i="5"/>
  <c r="AI10" i="5"/>
  <c r="AJ10" i="5" s="1"/>
  <c r="AK10" i="5"/>
  <c r="AL10" i="5"/>
  <c r="AI11" i="5"/>
  <c r="AJ11" i="5" s="1"/>
  <c r="AK11" i="5"/>
  <c r="AL11" i="5"/>
  <c r="AI12" i="5"/>
  <c r="AJ12" i="5" s="1"/>
  <c r="AK12" i="5"/>
  <c r="AL12" i="5"/>
  <c r="AI13" i="5"/>
  <c r="AJ13" i="5" s="1"/>
  <c r="AK13" i="5"/>
  <c r="AL13" i="5"/>
  <c r="AI14" i="5"/>
  <c r="AJ14" i="5" s="1"/>
  <c r="AK14" i="5"/>
  <c r="AL14" i="5"/>
  <c r="AI15" i="5"/>
  <c r="AJ15" i="5" s="1"/>
  <c r="AK15" i="5"/>
  <c r="AL15" i="5"/>
  <c r="AI16" i="5"/>
  <c r="AJ16" i="5" s="1"/>
  <c r="AK16" i="5"/>
  <c r="AL16" i="5"/>
  <c r="AI17" i="5"/>
  <c r="AJ17" i="5" s="1"/>
  <c r="AK17" i="5"/>
  <c r="AL17" i="5"/>
  <c r="AI18" i="5"/>
  <c r="AJ18" i="5" s="1"/>
  <c r="AK18" i="5"/>
  <c r="AL18" i="5"/>
  <c r="AI19" i="5"/>
  <c r="AJ19" i="5" s="1"/>
  <c r="AK19" i="5"/>
  <c r="AL19" i="5"/>
  <c r="AI20" i="5"/>
  <c r="AJ20" i="5" s="1"/>
  <c r="AK20" i="5"/>
  <c r="AL20" i="5"/>
  <c r="AI21" i="5"/>
  <c r="AJ21" i="5" s="1"/>
  <c r="AK21" i="5"/>
  <c r="AL21" i="5"/>
  <c r="AI22" i="5"/>
  <c r="AJ22" i="5" s="1"/>
  <c r="AK22" i="5"/>
  <c r="AL22" i="5"/>
  <c r="AI23" i="5"/>
  <c r="AJ23" i="5" s="1"/>
  <c r="AK23" i="5"/>
  <c r="AL23" i="5"/>
  <c r="AI24" i="5"/>
  <c r="AJ24" i="5" s="1"/>
  <c r="AK24" i="5"/>
  <c r="AL24" i="5"/>
  <c r="AI25" i="5"/>
  <c r="AJ25" i="5" s="1"/>
  <c r="AK25" i="5"/>
  <c r="AL25" i="5"/>
  <c r="AI26" i="5"/>
  <c r="AJ26" i="5" s="1"/>
  <c r="AK26" i="5"/>
  <c r="AL26" i="5"/>
  <c r="AI27" i="5"/>
  <c r="AJ27" i="5" s="1"/>
  <c r="AK27" i="5"/>
  <c r="AL27" i="5"/>
  <c r="AI28" i="5"/>
  <c r="AJ28" i="5" s="1"/>
  <c r="AK28" i="5"/>
  <c r="AL28" i="5"/>
  <c r="AI29" i="5"/>
  <c r="AJ29" i="5" s="1"/>
  <c r="AK29" i="5"/>
  <c r="AL29" i="5"/>
  <c r="AI30" i="5"/>
  <c r="AJ30" i="5" s="1"/>
  <c r="AK30" i="5"/>
  <c r="AL30" i="5"/>
  <c r="AI31" i="5"/>
  <c r="AJ31" i="5" s="1"/>
  <c r="AK31" i="5"/>
  <c r="AL31" i="5"/>
  <c r="AI33" i="5"/>
  <c r="AJ33" i="5" s="1"/>
  <c r="AK33" i="5"/>
  <c r="AL33" i="5"/>
  <c r="AI9" i="5"/>
  <c r="AJ9" i="5" s="1"/>
  <c r="AM20" i="5" l="1"/>
  <c r="AM19" i="5"/>
  <c r="AM18" i="5"/>
  <c r="AM27" i="5"/>
  <c r="AM17" i="5"/>
  <c r="AM15" i="5"/>
  <c r="AM14" i="5"/>
  <c r="AM11" i="5"/>
  <c r="AM10" i="5"/>
  <c r="AM26" i="5"/>
  <c r="AM13" i="5"/>
  <c r="AM33" i="5"/>
  <c r="AM30" i="5"/>
  <c r="AM29" i="5"/>
  <c r="AM28" i="5"/>
  <c r="AM31" i="5"/>
  <c r="AM24" i="5"/>
  <c r="AM25" i="5"/>
  <c r="AM23" i="5"/>
  <c r="AM22" i="5"/>
  <c r="AM21" i="5"/>
  <c r="AM16" i="5"/>
  <c r="AM12" i="5"/>
  <c r="AL9" i="5"/>
  <c r="AK9" i="5"/>
  <c r="AM9" i="5" l="1"/>
</calcChain>
</file>

<file path=xl/sharedStrings.xml><?xml version="1.0" encoding="utf-8"?>
<sst xmlns="http://schemas.openxmlformats.org/spreadsheetml/2006/main" count="874" uniqueCount="71">
  <si>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</si>
  <si>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</si>
  <si>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</si>
  <si>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</si>
  <si>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</si>
  <si>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</si>
  <si>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</si>
  <si>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</si>
  <si>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</si>
  <si>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</si>
  <si>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</si>
  <si>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</si>
  <si>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</si>
  <si>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</si>
  <si>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</si>
  <si>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</si>
  <si>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</si>
  <si>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</si>
  <si>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</si>
  <si>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G224029</t>
  </si>
  <si>
    <t>G224186</t>
  </si>
  <si>
    <t>G227979</t>
  </si>
  <si>
    <t>RAJ  KUMAR</t>
  </si>
  <si>
    <t>RAJIB  HALDAR</t>
  </si>
  <si>
    <t>MOHIT KUMAR SHARMA</t>
  </si>
  <si>
    <t>SANJAY KUMAR MANDAL</t>
  </si>
  <si>
    <t>UPENDRA  KUMAR</t>
  </si>
  <si>
    <t>Building No.1, Malhan One, Sunlight Colony, Ashram, Near Jeevan Hospital, New Delhi-110014</t>
  </si>
  <si>
    <t>G243053</t>
  </si>
  <si>
    <t>G246839</t>
  </si>
  <si>
    <t>G246842</t>
  </si>
  <si>
    <t>RAHUL  KUMAR</t>
  </si>
  <si>
    <t>NEERAJ  SHAH</t>
  </si>
  <si>
    <t>BIPIN  KUMAR</t>
  </si>
  <si>
    <t>G234790</t>
  </si>
  <si>
    <t>DEEPAK  KUMAR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</si>
  <si>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</si>
  <si>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</si>
  <si>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</si>
  <si>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</si>
  <si>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</si>
  <si>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</si>
  <si>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</si>
  <si>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</si>
  <si>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</si>
  <si>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</si>
  <si>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G238489</t>
  </si>
  <si>
    <t>RAMESH KUMAR VATS</t>
  </si>
  <si>
    <t>G229956</t>
  </si>
  <si>
    <t>G262642</t>
  </si>
  <si>
    <t>G284653</t>
  </si>
  <si>
    <t>G284790</t>
  </si>
  <si>
    <t>G285372</t>
  </si>
  <si>
    <t>G286218</t>
  </si>
  <si>
    <t>G287026</t>
  </si>
  <si>
    <t>G287077</t>
  </si>
  <si>
    <t>G287515</t>
  </si>
  <si>
    <t>G288084</t>
  </si>
  <si>
    <t>SAURABH  SINGH</t>
  </si>
  <si>
    <t>RAJENDRA  SHAH</t>
  </si>
  <si>
    <t>ARUN  KUMAR</t>
  </si>
  <si>
    <t>ANKIT  SINGH</t>
  </si>
  <si>
    <t>NIRVESH  SINGH</t>
  </si>
  <si>
    <t>AKHILESH  KUMAR</t>
  </si>
  <si>
    <t>HARI  SHANKAR</t>
  </si>
  <si>
    <t>SANDEEP KUMAR TIWARI</t>
  </si>
  <si>
    <t>ASHWANI KUMAR TIWARI</t>
  </si>
  <si>
    <t>DEEPAK  ROY</t>
  </si>
  <si>
    <t>For the Month: Oct 2022</t>
  </si>
  <si>
    <t>G297183</t>
  </si>
  <si>
    <t>SHYAMANUJ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</si>
</sst>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27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68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44</v>
      </c>
      <c r="C9" s="15" t="s">
        <v>45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16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16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16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16</v>
      </c>
      <c r="AE9" s="20" t="s">
        <v>13</v>
      </c>
      <c r="AF9" s="20" t="s">
        <v>13</v>
      </c>
      <c r="AG9" s="20" t="s">
        <v>13</v>
      </c>
      <c r="AH9" s="20" t="s">
        <v>13</v>
      </c>
      <c r="AI9" s="21">
        <f>COUNTIF(D9:AH9,"p")</f>
        <v>27</v>
      </c>
      <c r="AJ9" s="21">
        <f>COUNTIF(D9:AI9,"wo")</f>
        <v>4</v>
      </c>
      <c r="AK9" s="13">
        <f>COUNTIF(D10:AE10,"CL")</f>
        <v>0</v>
      </c>
      <c r="AL9" s="13">
        <f>COUNTIF(D10:AE10,"PL")</f>
        <v>0</v>
      </c>
      <c r="AM9" s="13">
        <f>SUM(AI9:AL9)</f>
        <v>31</v>
      </c>
    </row>
    <row r="10" spans="1:39" ht="15" customHeight="1" x14ac:dyDescent="0.25">
      <c r="A10" s="20">
        <v>2</v>
      </c>
      <c r="B10" s="15" t="s">
        <v>17</v>
      </c>
      <c r="C10" s="15" t="s">
        <v>22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16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16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16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16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COUNTIF(D10:AI10,"wo")</f>
        <v>4</v>
      </c>
      <c r="AK10" s="13">
        <f>COUNTIF(D11:AE11,"CL")</f>
        <v>0</v>
      </c>
      <c r="AL10" s="13">
        <f>COUNTIF(D11:AE11,"PL")</f>
        <v>0</v>
      </c>
      <c r="AM10" s="13">
        <f>SUM(AI10:AL10)</f>
        <v>31</v>
      </c>
    </row>
    <row r="11" spans="1:39" ht="15" customHeight="1" x14ac:dyDescent="0.25">
      <c r="A11" s="16">
        <v>3</v>
      </c>
      <c r="B11" s="15" t="s">
        <v>18</v>
      </c>
      <c r="C11" s="15" t="s">
        <v>23</v>
      </c>
      <c r="D11" s="20" t="s">
        <v>13</v>
      </c>
      <c r="E11" s="20" t="s">
        <v>13</v>
      </c>
      <c r="F11" s="20" t="s">
        <v>13</v>
      </c>
      <c r="G11" s="20" t="s">
        <v>16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16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16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16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21">
        <f>COUNTIF(D11:AH11,"p")</f>
        <v>27</v>
      </c>
      <c r="AJ11" s="21">
        <f>COUNTIF(D11:AI11,"wo")</f>
        <v>4</v>
      </c>
      <c r="AK11" s="13">
        <f>COUNTIF(D12:AE12,"CL")</f>
        <v>0</v>
      </c>
      <c r="AL11" s="13">
        <f>COUNTIF(D12:AE12,"PL")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36</v>
      </c>
      <c r="C12" s="15" t="s">
        <v>39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16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16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16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16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21">
        <f>COUNTIF(D12:AH12,"p")</f>
        <v>27</v>
      </c>
      <c r="AJ12" s="21">
        <f>COUNTIF(D12:AI12,"wo")</f>
        <v>4</v>
      </c>
      <c r="AK12" s="13">
        <f>COUNTIF(D13:AE13,"CL")</f>
        <v>0</v>
      </c>
      <c r="AL12" s="13">
        <f>COUNTIF(D13:AE13,"PL")</f>
        <v>0</v>
      </c>
      <c r="AM12" s="13">
        <f>SUM(AI12:AL12)</f>
        <v>31</v>
      </c>
    </row>
    <row r="13" spans="1:39" ht="15" customHeight="1" x14ac:dyDescent="0.25">
      <c r="A13" s="20">
        <v>5</v>
      </c>
      <c r="B13" s="15" t="s">
        <v>19</v>
      </c>
      <c r="C13" s="15" t="s">
        <v>24</v>
      </c>
      <c r="D13" s="20" t="s">
        <v>13</v>
      </c>
      <c r="E13" s="20" t="s">
        <v>13</v>
      </c>
      <c r="F13" s="20" t="s">
        <v>16</v>
      </c>
      <c r="G13" s="20" t="s">
        <v>13</v>
      </c>
      <c r="H13" s="20" t="s">
        <v>13</v>
      </c>
      <c r="I13" s="20" t="s">
        <v>14</v>
      </c>
      <c r="J13" s="20" t="s">
        <v>13</v>
      </c>
      <c r="K13" s="20" t="s">
        <v>13</v>
      </c>
      <c r="L13" s="20" t="s">
        <v>13</v>
      </c>
      <c r="M13" s="20" t="s">
        <v>16</v>
      </c>
      <c r="N13" s="20" t="s">
        <v>13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16</v>
      </c>
      <c r="U13" s="20" t="s">
        <v>13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14</v>
      </c>
      <c r="AA13" s="20" t="s">
        <v>16</v>
      </c>
      <c r="AB13" s="20" t="s">
        <v>13</v>
      </c>
      <c r="AC13" s="20" t="s">
        <v>13</v>
      </c>
      <c r="AD13" s="20" t="s">
        <v>13</v>
      </c>
      <c r="AE13" s="20" t="s">
        <v>13</v>
      </c>
      <c r="AF13" s="20" t="s">
        <v>14</v>
      </c>
      <c r="AG13" s="20" t="s">
        <v>13</v>
      </c>
      <c r="AH13" s="20" t="s">
        <v>16</v>
      </c>
      <c r="AI13" s="21">
        <f>COUNTIF(D13:AH13,"p")</f>
        <v>23</v>
      </c>
      <c r="AJ13" s="21">
        <f>COUNTIF(D13:AI13,"wo")</f>
        <v>5</v>
      </c>
      <c r="AK13" s="13">
        <f>COUNTIF(D14:AE14,"CL")</f>
        <v>0</v>
      </c>
      <c r="AL13" s="13">
        <f>COUNTIF(D14:AE14,"PL")</f>
        <v>0</v>
      </c>
      <c r="AM13" s="13">
        <f>SUM(AI13:AL13)</f>
        <v>28</v>
      </c>
    </row>
    <row r="14" spans="1:39" ht="15" customHeight="1" x14ac:dyDescent="0.25">
      <c r="A14" s="16">
        <v>6</v>
      </c>
      <c r="B14" s="15" t="s">
        <v>20</v>
      </c>
      <c r="C14" s="15" t="s">
        <v>25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16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16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16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16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COUNTIF(D14:AI14,"wo")</f>
        <v>4</v>
      </c>
      <c r="AK14" s="13">
        <f>COUNTIF(D15:AE15,"CL")</f>
        <v>0</v>
      </c>
      <c r="AL14" s="13">
        <f>COUNTIF(D15:AE15,"PL")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21</v>
      </c>
      <c r="C15" s="15" t="s">
        <v>26</v>
      </c>
      <c r="D15" s="20" t="s">
        <v>13</v>
      </c>
      <c r="E15" s="20" t="s">
        <v>16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16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16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16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16</v>
      </c>
      <c r="AH15" s="20" t="s">
        <v>13</v>
      </c>
      <c r="AI15" s="21">
        <f>COUNTIF(D15:AH15,"p")</f>
        <v>26</v>
      </c>
      <c r="AJ15" s="21">
        <f>COUNTIF(D15:AI15,"wo")</f>
        <v>5</v>
      </c>
      <c r="AK15" s="13">
        <f>COUNTIF(D16:AE16,"CL")</f>
        <v>0</v>
      </c>
      <c r="AL15" s="13">
        <f>COUNTIF(D16:AE16,"PL")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48</v>
      </c>
      <c r="C16" s="15" t="s">
        <v>58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16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16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16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16</v>
      </c>
      <c r="AF16" s="20" t="s">
        <v>13</v>
      </c>
      <c r="AG16" s="20" t="s">
        <v>13</v>
      </c>
      <c r="AH16" s="20" t="s">
        <v>13</v>
      </c>
      <c r="AI16" s="21">
        <f>COUNTIF(D16:AH16,"p")</f>
        <v>27</v>
      </c>
      <c r="AJ16" s="21">
        <f>COUNTIF(D16:AI16,"wo")</f>
        <v>4</v>
      </c>
      <c r="AK16" s="13">
        <f>COUNTIF(D17:AE17,"CL")</f>
        <v>0</v>
      </c>
      <c r="AL16" s="13">
        <f>COUNTIF(D17:AE17,"PL")</f>
        <v>0</v>
      </c>
      <c r="AM16" s="13">
        <f>SUM(AI16:AL16)</f>
        <v>31</v>
      </c>
    </row>
    <row r="17" spans="1:39" x14ac:dyDescent="0.25">
      <c r="A17" s="16">
        <v>9</v>
      </c>
      <c r="B17" s="15" t="s">
        <v>34</v>
      </c>
      <c r="C17" s="15" t="s">
        <v>35</v>
      </c>
      <c r="D17" s="20" t="s">
        <v>13</v>
      </c>
      <c r="E17" s="20" t="s">
        <v>13</v>
      </c>
      <c r="F17" s="20" t="s">
        <v>13</v>
      </c>
      <c r="G17" s="20" t="s">
        <v>16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16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16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16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21">
        <f>COUNTIF(D17:AH17,"p")</f>
        <v>27</v>
      </c>
      <c r="AJ17" s="21">
        <f>COUNTIF(D17:AI17,"wo")</f>
        <v>4</v>
      </c>
      <c r="AK17" s="13">
        <f>COUNTIF(D18:AE18,"CL")</f>
        <v>0</v>
      </c>
      <c r="AL17" s="13">
        <f>COUNTIF(D18:AE18,"PL")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46</v>
      </c>
      <c r="C18" s="15" t="s">
        <v>47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16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16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16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16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21">
        <f>COUNTIF(D18:AH18,"p")</f>
        <v>27</v>
      </c>
      <c r="AJ18" s="21">
        <f>COUNTIF(D18:AI18,"wo")</f>
        <v>4</v>
      </c>
      <c r="AK18" s="13">
        <f>COUNTIF(D19:AE19,"CL")</f>
        <v>0</v>
      </c>
      <c r="AL18" s="13">
        <f>COUNTIF(D19:AE19,"PL")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37</v>
      </c>
      <c r="C19" s="15" t="s">
        <v>40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16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16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16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16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27</v>
      </c>
      <c r="AJ19" s="21">
        <f>COUNTIF(D19:AI19,"wo")</f>
        <v>4</v>
      </c>
      <c r="AK19" s="13">
        <f>COUNTIF(D20:AE20,"CL")</f>
        <v>0</v>
      </c>
      <c r="AL19" s="13">
        <f>COUNTIF(D20:AE20,"PL")</f>
        <v>0</v>
      </c>
      <c r="AM19" s="13">
        <f>SUM(AI19:AL19)</f>
        <v>31</v>
      </c>
    </row>
    <row r="20" spans="1:39" x14ac:dyDescent="0.25">
      <c r="A20" s="16">
        <v>12</v>
      </c>
      <c r="B20" s="15" t="s">
        <v>28</v>
      </c>
      <c r="C20" s="15" t="s">
        <v>31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16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16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16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16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21">
        <f>COUNTIF(D20:AH20,"p")</f>
        <v>27</v>
      </c>
      <c r="AJ20" s="21">
        <f>COUNTIF(D20:AI20,"wo")</f>
        <v>4</v>
      </c>
      <c r="AK20" s="13">
        <f>COUNTIF(D21:AE21,"CL")</f>
        <v>0</v>
      </c>
      <c r="AL20" s="13">
        <f>COUNTIF(D21:AE21,"PL")</f>
        <v>0</v>
      </c>
      <c r="AM20" s="13">
        <f>SUM(AI20:AL20)</f>
        <v>31</v>
      </c>
    </row>
    <row r="21" spans="1:39" x14ac:dyDescent="0.25">
      <c r="A21" s="20">
        <v>13</v>
      </c>
      <c r="B21" s="15" t="s">
        <v>29</v>
      </c>
      <c r="C21" s="15" t="s">
        <v>32</v>
      </c>
      <c r="D21" s="20" t="s">
        <v>13</v>
      </c>
      <c r="E21" s="20" t="s">
        <v>13</v>
      </c>
      <c r="F21" s="20" t="s">
        <v>16</v>
      </c>
      <c r="G21" s="20" t="s">
        <v>13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16</v>
      </c>
      <c r="N21" s="20" t="s">
        <v>13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16</v>
      </c>
      <c r="U21" s="20" t="s">
        <v>13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16</v>
      </c>
      <c r="AB21" s="20" t="s">
        <v>13</v>
      </c>
      <c r="AC21" s="20" t="s">
        <v>13</v>
      </c>
      <c r="AD21" s="20" t="s">
        <v>13</v>
      </c>
      <c r="AE21" s="20" t="s">
        <v>13</v>
      </c>
      <c r="AF21" s="20" t="s">
        <v>14</v>
      </c>
      <c r="AG21" s="20" t="s">
        <v>13</v>
      </c>
      <c r="AH21" s="20" t="s">
        <v>16</v>
      </c>
      <c r="AI21" s="21">
        <f>COUNTIF(D21:AH21,"p")</f>
        <v>25</v>
      </c>
      <c r="AJ21" s="21">
        <f>COUNTIF(D21:AI21,"wo")</f>
        <v>5</v>
      </c>
      <c r="AK21" s="13">
        <f>COUNTIF(D22:AE22,"CL")</f>
        <v>0</v>
      </c>
      <c r="AL21" s="13">
        <f>COUNTIF(D22:AE22,"PL")</f>
        <v>0</v>
      </c>
      <c r="AM21" s="13">
        <f>SUM(AI21:AL21)</f>
        <v>30</v>
      </c>
    </row>
    <row r="22" spans="1:39" x14ac:dyDescent="0.25">
      <c r="A22" s="20">
        <v>14</v>
      </c>
      <c r="B22" s="15" t="s">
        <v>30</v>
      </c>
      <c r="C22" s="15" t="s">
        <v>33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16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16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16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16</v>
      </c>
      <c r="AF22" s="20" t="s">
        <v>13</v>
      </c>
      <c r="AG22" s="20" t="s">
        <v>13</v>
      </c>
      <c r="AH22" s="20" t="s">
        <v>13</v>
      </c>
      <c r="AI22" s="21">
        <f>COUNTIF(D22:AH22,"p")</f>
        <v>27</v>
      </c>
      <c r="AJ22" s="21">
        <f>COUNTIF(D22:AI22,"wo")</f>
        <v>4</v>
      </c>
      <c r="AK22" s="13">
        <f>COUNTIF(D23:AE23,"CL")</f>
        <v>0</v>
      </c>
      <c r="AL22" s="13">
        <f>COUNTIF(D23:AE23,"PL")</f>
        <v>0</v>
      </c>
      <c r="AM22" s="13">
        <f>SUM(AI22:AL22)</f>
        <v>31</v>
      </c>
    </row>
    <row r="23" spans="1:39" x14ac:dyDescent="0.25">
      <c r="A23" s="16">
        <v>15</v>
      </c>
      <c r="B23" s="15" t="s">
        <v>38</v>
      </c>
      <c r="C23" s="15" t="s">
        <v>41</v>
      </c>
      <c r="D23" s="20" t="s">
        <v>13</v>
      </c>
      <c r="E23" s="20" t="s">
        <v>13</v>
      </c>
      <c r="F23" s="20" t="s">
        <v>13</v>
      </c>
      <c r="G23" s="20" t="s">
        <v>16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16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21">
        <f>COUNTIF(D23:AH23,"p")</f>
        <v>27</v>
      </c>
      <c r="AJ23" s="21">
        <f>COUNTIF(D23:AI23,"wo")</f>
        <v>4</v>
      </c>
      <c r="AK23" s="13">
        <f>COUNTIF(D24:AE24,"CL")</f>
        <v>0</v>
      </c>
      <c r="AL23" s="13">
        <f>COUNTIF(D24:AE24,"PL")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42</v>
      </c>
      <c r="C24" s="15" t="s">
        <v>43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16</v>
      </c>
      <c r="I24" s="20" t="s">
        <v>13</v>
      </c>
      <c r="J24" s="20" t="s">
        <v>13</v>
      </c>
      <c r="K24" s="20" t="s">
        <v>13</v>
      </c>
      <c r="L24" s="20" t="s">
        <v>14</v>
      </c>
      <c r="M24" s="20" t="s">
        <v>13</v>
      </c>
      <c r="N24" s="20" t="s">
        <v>13</v>
      </c>
      <c r="O24" s="20" t="s">
        <v>16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14</v>
      </c>
      <c r="U24" s="20" t="s">
        <v>13</v>
      </c>
      <c r="V24" s="20" t="s">
        <v>16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16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21">
        <f>COUNTIF(D24:AH24,"p")</f>
        <v>25</v>
      </c>
      <c r="AJ24" s="21">
        <f>COUNTIF(D24:AI24,"wo")</f>
        <v>4</v>
      </c>
      <c r="AK24" s="13">
        <f>COUNTIF(D25:AE25,"CL")</f>
        <v>0</v>
      </c>
      <c r="AL24" s="13">
        <f>COUNTIF(D25:AE25,"PL")</f>
        <v>0</v>
      </c>
      <c r="AM24" s="13">
        <f>SUM(AI24:AL24)</f>
        <v>29</v>
      </c>
    </row>
    <row r="25" spans="1:39" x14ac:dyDescent="0.25">
      <c r="A25" s="20">
        <v>17</v>
      </c>
      <c r="B25" s="15" t="s">
        <v>49</v>
      </c>
      <c r="C25" s="15" t="s">
        <v>59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16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16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16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16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COUNTIF(D25:AI25,"wo")</f>
        <v>4</v>
      </c>
      <c r="AK25" s="13">
        <f>COUNTIF(D26:AE26,"CL")</f>
        <v>0</v>
      </c>
      <c r="AL25" s="13">
        <f>COUNTIF(D26:AE26,"PL")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50</v>
      </c>
      <c r="C26" s="15" t="s">
        <v>60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16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16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16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16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21">
        <f>COUNTIF(D26:AH26,"p")</f>
        <v>27</v>
      </c>
      <c r="AJ26" s="21">
        <f>COUNTIF(D26:AI26,"wo")</f>
        <v>4</v>
      </c>
      <c r="AK26" s="13">
        <f>COUNTIF(D27:AE27,"CL")</f>
        <v>0</v>
      </c>
      <c r="AL26" s="13">
        <f>COUNTIF(D27:AE27,"PL")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51</v>
      </c>
      <c r="C27" s="15" t="s">
        <v>61</v>
      </c>
      <c r="D27" s="20" t="s">
        <v>16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13</v>
      </c>
      <c r="K27" s="20" t="s">
        <v>16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13</v>
      </c>
      <c r="R27" s="20" t="s">
        <v>16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13</v>
      </c>
      <c r="Y27" s="20" t="s">
        <v>16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13</v>
      </c>
      <c r="AF27" s="20" t="s">
        <v>16</v>
      </c>
      <c r="AG27" s="20" t="s">
        <v>14</v>
      </c>
      <c r="AH27" s="20" t="s">
        <v>13</v>
      </c>
      <c r="AI27" s="21">
        <f>COUNTIF(D27:AH27,"p")</f>
        <v>25</v>
      </c>
      <c r="AJ27" s="21">
        <f>COUNTIF(D27:AI27,"wo")</f>
        <v>5</v>
      </c>
      <c r="AK27" s="13">
        <f>COUNTIF(D28:AE28,"CL")</f>
        <v>0</v>
      </c>
      <c r="AL27" s="13">
        <f>COUNTIF(D28:AE28,"PL")</f>
        <v>0</v>
      </c>
      <c r="AM27" s="13">
        <f>SUM(AI27:AL27)</f>
        <v>30</v>
      </c>
    </row>
    <row r="28" spans="1:39" x14ac:dyDescent="0.25">
      <c r="A28" s="20">
        <v>20</v>
      </c>
      <c r="B28" s="15" t="s">
        <v>52</v>
      </c>
      <c r="C28" s="15" t="s">
        <v>62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16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16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16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14</v>
      </c>
      <c r="AD28" s="20" t="s">
        <v>14</v>
      </c>
      <c r="AE28" s="20" t="s">
        <v>14</v>
      </c>
      <c r="AF28" s="20" t="s">
        <v>14</v>
      </c>
      <c r="AG28" s="20" t="s">
        <v>14</v>
      </c>
      <c r="AH28" s="20" t="s">
        <v>14</v>
      </c>
      <c r="AI28" s="21">
        <f>COUNTIF(D28:AH28,"p")</f>
        <v>22</v>
      </c>
      <c r="AJ28" s="21">
        <f>COUNTIF(D28:AI28,"wo")</f>
        <v>3</v>
      </c>
      <c r="AK28" s="13">
        <f>COUNTIF(D29:AE29,"CL")</f>
        <v>0</v>
      </c>
      <c r="AL28" s="13">
        <f>COUNTIF(D29:AE29,"PL")</f>
        <v>0</v>
      </c>
      <c r="AM28" s="13">
        <f>SUM(AI28:AL28)</f>
        <v>25</v>
      </c>
    </row>
    <row r="29" spans="1:39" x14ac:dyDescent="0.25">
      <c r="A29" s="16">
        <v>21</v>
      </c>
      <c r="B29" s="15" t="s">
        <v>53</v>
      </c>
      <c r="C29" s="15" t="s">
        <v>63</v>
      </c>
      <c r="D29" s="20" t="s">
        <v>13</v>
      </c>
      <c r="E29" s="20" t="s">
        <v>13</v>
      </c>
      <c r="F29" s="20" t="s">
        <v>13</v>
      </c>
      <c r="G29" s="20" t="s">
        <v>14</v>
      </c>
      <c r="H29" s="20" t="s">
        <v>13</v>
      </c>
      <c r="I29" s="20" t="s">
        <v>13</v>
      </c>
      <c r="J29" s="20" t="s">
        <v>16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14</v>
      </c>
      <c r="P29" s="20" t="s">
        <v>13</v>
      </c>
      <c r="Q29" s="20" t="s">
        <v>16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13</v>
      </c>
      <c r="W29" s="20" t="s">
        <v>13</v>
      </c>
      <c r="X29" s="20" t="s">
        <v>16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14</v>
      </c>
      <c r="AD29" s="20" t="s">
        <v>13</v>
      </c>
      <c r="AE29" s="20" t="s">
        <v>16</v>
      </c>
      <c r="AF29" s="20" t="s">
        <v>13</v>
      </c>
      <c r="AG29" s="20" t="s">
        <v>13</v>
      </c>
      <c r="AH29" s="20" t="s">
        <v>13</v>
      </c>
      <c r="AI29" s="21">
        <f>COUNTIF(D29:AH29,"p")</f>
        <v>24</v>
      </c>
      <c r="AJ29" s="21">
        <f>COUNTIF(D29:AI29,"wo")</f>
        <v>4</v>
      </c>
      <c r="AK29" s="13">
        <f>COUNTIF(D30:AE30,"CL")</f>
        <v>0</v>
      </c>
      <c r="AL29" s="13">
        <f>COUNTIF(D30:AE30,"PL")</f>
        <v>0</v>
      </c>
      <c r="AM29" s="13">
        <f>SUM(AI29:AL29)</f>
        <v>28</v>
      </c>
    </row>
    <row r="30" spans="1:39" x14ac:dyDescent="0.25">
      <c r="A30" s="20">
        <v>22</v>
      </c>
      <c r="B30" s="15" t="s">
        <v>54</v>
      </c>
      <c r="C30" s="15" t="s">
        <v>64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16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16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13</v>
      </c>
      <c r="X30" s="20" t="s">
        <v>16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13</v>
      </c>
      <c r="AE30" s="20" t="s">
        <v>16</v>
      </c>
      <c r="AF30" s="20" t="s">
        <v>13</v>
      </c>
      <c r="AG30" s="20" t="s">
        <v>13</v>
      </c>
      <c r="AH30" s="20" t="s">
        <v>13</v>
      </c>
      <c r="AI30" s="21">
        <f>COUNTIF(D30:AH30,"p")</f>
        <v>27</v>
      </c>
      <c r="AJ30" s="21">
        <f>COUNTIF(D30:AI30,"wo")</f>
        <v>4</v>
      </c>
      <c r="AK30" s="13">
        <f>COUNTIF(D31:AE31,"CL")</f>
        <v>0</v>
      </c>
      <c r="AL30" s="13">
        <f>COUNTIF(D31:AE31,"PL")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55</v>
      </c>
      <c r="C31" s="15" t="s">
        <v>65</v>
      </c>
      <c r="D31" s="20" t="s">
        <v>13</v>
      </c>
      <c r="E31" s="20" t="s">
        <v>13</v>
      </c>
      <c r="F31" s="20" t="s">
        <v>13</v>
      </c>
      <c r="G31" s="20" t="s">
        <v>16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16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16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16</v>
      </c>
      <c r="AC31" s="20" t="s">
        <v>13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COUNTIF(D31:AI31,"wo")</f>
        <v>4</v>
      </c>
      <c r="AK31" s="13">
        <f>COUNTIF(D32:AE32,"CL")</f>
        <v>0</v>
      </c>
      <c r="AL31" s="13">
        <f>COUNTIF(D32:AE32,"PL")</f>
        <v>0</v>
      </c>
      <c r="AM31" s="13">
        <f>SUM(AI31:AL31)</f>
        <v>31</v>
      </c>
    </row>
    <row r="32" spans="1:39" x14ac:dyDescent="0.25">
      <c r="A32" s="16">
        <v>24</v>
      </c>
      <c r="B32" s="15" t="s">
        <v>56</v>
      </c>
      <c r="C32" s="15" t="s">
        <v>66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16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16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16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16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COUNTIF(D32:AI32,"wo")</f>
        <v>4</v>
      </c>
      <c r="AK32" s="13">
        <f>COUNTIF(D33:AE33,"CL")</f>
        <v>0</v>
      </c>
      <c r="AL32" s="13">
        <f>COUNTIF(D33:AE33,"PL")</f>
        <v>0</v>
      </c>
      <c r="AM32" s="13">
        <f>SUM(AI32:AL32)</f>
        <v>31</v>
      </c>
    </row>
    <row r="33" spans="1:39" x14ac:dyDescent="0.25">
      <c r="A33" s="20">
        <v>25</v>
      </c>
      <c r="B33" s="15" t="s">
        <v>57</v>
      </c>
      <c r="C33" s="15" t="s">
        <v>67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16</v>
      </c>
      <c r="K33" s="20" t="s">
        <v>13</v>
      </c>
      <c r="L33" s="20" t="s">
        <v>13</v>
      </c>
      <c r="M33" s="20" t="s">
        <v>13</v>
      </c>
      <c r="N33" s="20" t="s">
        <v>14</v>
      </c>
      <c r="O33" s="20" t="s">
        <v>13</v>
      </c>
      <c r="P33" s="20" t="s">
        <v>13</v>
      </c>
      <c r="Q33" s="20" t="s">
        <v>16</v>
      </c>
      <c r="R33" s="20" t="s">
        <v>13</v>
      </c>
      <c r="S33" s="20" t="s">
        <v>13</v>
      </c>
      <c r="T33" s="20" t="s">
        <v>13</v>
      </c>
      <c r="U33" s="20" t="s">
        <v>14</v>
      </c>
      <c r="V33" s="20" t="s">
        <v>13</v>
      </c>
      <c r="W33" s="20" t="s">
        <v>13</v>
      </c>
      <c r="X33" s="20" t="s">
        <v>16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16</v>
      </c>
      <c r="AF33" s="20" t="s">
        <v>13</v>
      </c>
      <c r="AG33" s="20" t="s">
        <v>13</v>
      </c>
      <c r="AH33" s="20" t="s">
        <v>13</v>
      </c>
      <c r="AI33" s="21">
        <f>COUNTIF(D33:AH33,"p")</f>
        <v>25</v>
      </c>
      <c r="AJ33" s="21">
        <f>COUNTIF(D33:AI33,"wo")</f>
        <v>4</v>
      </c>
      <c r="AK33" s="13">
        <f>COUNTIF(D34:AE34,"CL")</f>
        <v>0</v>
      </c>
      <c r="AL33" s="13">
        <f>COUNTIF(D34:AE34,"PL")</f>
        <v>0</v>
      </c>
      <c r="AM33" s="13">
        <f>SUM(AI33:AL33)</f>
        <v>29</v>
      </c>
    </row>
    <row r="34" spans="1:39" x14ac:dyDescent="0.25">
      <c r="A34" s="20">
        <v>26</v>
      </c>
      <c r="B34" s="15" t="s">
        <v>69</v>
      </c>
      <c r="C34" s="15" t="s">
        <v>70</v>
      </c>
      <c r="D34" s="20" t="s">
        <v>14</v>
      </c>
      <c r="E34" s="20" t="s">
        <v>14</v>
      </c>
      <c r="F34" s="20" t="s">
        <v>14</v>
      </c>
      <c r="G34" s="20" t="s">
        <v>14</v>
      </c>
      <c r="H34" s="20" t="s">
        <v>13</v>
      </c>
      <c r="I34" s="20" t="s">
        <v>13</v>
      </c>
      <c r="J34" s="20" t="s">
        <v>14</v>
      </c>
      <c r="K34" s="20" t="s">
        <v>13</v>
      </c>
      <c r="L34" s="20" t="s">
        <v>13</v>
      </c>
      <c r="M34" s="20" t="s">
        <v>13</v>
      </c>
      <c r="N34" s="20" t="s">
        <v>16</v>
      </c>
      <c r="O34" s="20" t="s">
        <v>13</v>
      </c>
      <c r="P34" s="20" t="s">
        <v>13</v>
      </c>
      <c r="Q34" s="20" t="s">
        <v>13</v>
      </c>
      <c r="R34" s="20" t="s">
        <v>14</v>
      </c>
      <c r="S34" s="20" t="s">
        <v>13</v>
      </c>
      <c r="T34" s="20" t="s">
        <v>13</v>
      </c>
      <c r="U34" s="20" t="s">
        <v>16</v>
      </c>
      <c r="V34" s="20" t="s">
        <v>13</v>
      </c>
      <c r="W34" s="20" t="s">
        <v>13</v>
      </c>
      <c r="X34" s="20" t="s">
        <v>14</v>
      </c>
      <c r="Y34" s="20" t="s">
        <v>13</v>
      </c>
      <c r="Z34" s="20" t="s">
        <v>14</v>
      </c>
      <c r="AA34" s="20" t="s">
        <v>13</v>
      </c>
      <c r="AB34" s="20" t="s">
        <v>16</v>
      </c>
      <c r="AC34" s="20" t="s">
        <v>13</v>
      </c>
      <c r="AD34" s="20" t="s">
        <v>14</v>
      </c>
      <c r="AE34" s="20" t="s">
        <v>13</v>
      </c>
      <c r="AF34" s="20" t="s">
        <v>13</v>
      </c>
      <c r="AG34" s="20" t="s">
        <v>14</v>
      </c>
      <c r="AH34" s="20" t="s">
        <v>13</v>
      </c>
      <c r="AI34" s="21">
        <f>COUNTIF(D34:AH34,"p")</f>
        <v>18</v>
      </c>
      <c r="AJ34" s="21">
        <f>COUNTIF(D34:AI34,"wo")</f>
        <v>3</v>
      </c>
      <c r="AK34" s="13">
        <f>COUNTIF(D35:AE35,"CL")</f>
        <v>0</v>
      </c>
      <c r="AL34" s="13">
        <f>COUNTIF(D35:AE35,"PL")</f>
        <v>0</v>
      </c>
      <c r="AM34" s="13">
        <f>SUM(AI34:AL34)</f>
        <v>21</v>
      </c>
    </row>
  </sheetData>
  <sortState ref="A9:AM34">
    <sortCondition ref="A9:A34"/>
  </sortState>
  <dataValidations count="2">
    <dataValidation type="textLength" operator="lessThanOrEqual" allowBlank="1" showInputMessage="1" showErrorMessage="1" sqref="C9:C34">
      <formula1>10</formula1>
    </dataValidation>
    <dataValidation type="textLength" operator="lessThanOrEqual" allowBlank="1" showInputMessage="1" showErrorMessage="1" sqref="B9:B3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2022-11-25T10:43:45Z</dcterms:modified>
</cp:coreProperties>
</file>