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Roll'!$A$8:$AL$29</definedName>
    <definedName name="_xlnm.Print_Area" localSheetId="0">'Muster Roll'!$A$1:$AL$29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29" i="1" l="1"/>
  <c r="AJ29" i="1"/>
  <c r="AI29" i="1"/>
  <c r="AH29" i="1"/>
  <c r="AK28" i="1"/>
  <c r="AJ28" i="1"/>
  <c r="AI28" i="1"/>
  <c r="AH28" i="1"/>
  <c r="AK27" i="1"/>
  <c r="AJ27" i="1"/>
  <c r="AI27" i="1"/>
  <c r="AH27" i="1"/>
  <c r="AK26" i="1"/>
  <c r="AJ26" i="1"/>
  <c r="AI26" i="1"/>
  <c r="AH26" i="1"/>
  <c r="AK25" i="1"/>
  <c r="AJ25" i="1"/>
  <c r="AI25" i="1"/>
  <c r="AH25" i="1"/>
  <c r="AK24" i="1"/>
  <c r="AJ24" i="1"/>
  <c r="AI24" i="1"/>
  <c r="AH24" i="1"/>
  <c r="AK23" i="1"/>
  <c r="AJ23" i="1"/>
  <c r="AI23" i="1"/>
  <c r="AH23" i="1"/>
  <c r="AK22" i="1"/>
  <c r="AJ22" i="1"/>
  <c r="AI22" i="1"/>
  <c r="AH22" i="1"/>
  <c r="AK21" i="1"/>
  <c r="AJ21" i="1"/>
  <c r="AI21" i="1"/>
  <c r="AH21" i="1"/>
  <c r="AK20" i="1"/>
  <c r="AJ20" i="1"/>
  <c r="AI20" i="1"/>
  <c r="AH20" i="1"/>
  <c r="AK19" i="1"/>
  <c r="AJ19" i="1"/>
  <c r="AI19" i="1"/>
  <c r="AH19" i="1"/>
  <c r="AK18" i="1"/>
  <c r="AJ18" i="1"/>
  <c r="AI18" i="1"/>
  <c r="AH18" i="1"/>
  <c r="AK17" i="1"/>
  <c r="AJ17" i="1"/>
  <c r="AI17" i="1"/>
  <c r="AH17" i="1"/>
  <c r="AK16" i="1"/>
  <c r="AJ16" i="1"/>
  <c r="AI16" i="1"/>
  <c r="AH16" i="1"/>
  <c r="AK15" i="1"/>
  <c r="AJ15" i="1"/>
  <c r="AI15" i="1"/>
  <c r="AH15" i="1"/>
  <c r="AK14" i="1"/>
  <c r="AJ14" i="1"/>
  <c r="AI14" i="1"/>
  <c r="AH14" i="1"/>
  <c r="AK13" i="1"/>
  <c r="AJ13" i="1"/>
  <c r="AI13" i="1"/>
  <c r="AH13" i="1"/>
  <c r="AK12" i="1"/>
  <c r="AJ12" i="1"/>
  <c r="AI12" i="1"/>
  <c r="AH12" i="1"/>
  <c r="AK11" i="1"/>
  <c r="AJ11" i="1"/>
  <c r="AI11" i="1"/>
  <c r="AH11" i="1"/>
  <c r="AK10" i="1"/>
  <c r="AJ10" i="1"/>
  <c r="AI10" i="1"/>
  <c r="AH10" i="1"/>
  <c r="AI9" i="1"/>
  <c r="AH9" i="1"/>
  <c r="AK9" i="1"/>
  <c r="AJ9" i="1"/>
  <c r="AL10" i="1" l="1"/>
  <c r="AL11" i="1"/>
  <c r="AL12" i="1"/>
  <c r="AL13" i="1"/>
  <c r="AL14" i="1"/>
  <c r="AL15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16" i="1"/>
  <c r="AL9" i="1"/>
</calcChain>
</file>

<file path=xl/sharedStrings.xml><?xml version="1.0" encoding="utf-8"?>
<sst xmlns="http://schemas.openxmlformats.org/spreadsheetml/2006/main" count="688" uniqueCount="61">
  <si>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</si>
  <si>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</si>
  <si>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</si>
  <si>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</si>
  <si>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</si>
  <si>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</si>
  <si>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</si>
  <si>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</si>
  <si>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</si>
  <si>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</si>
  <si>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</si>
  <si>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</si>
  <si>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</si>
  <si>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</si>
  <si>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</si>
  <si>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wo</t>
  </si>
  <si>
    <t>Building No.1, Malhan One,Sunlight Colony, Near Jeevan Hospital, Ashram, New Delhi-110014</t>
  </si>
  <si>
    <t>A</t>
  </si>
  <si>
    <t>G032774</t>
  </si>
  <si>
    <t>G091452</t>
  </si>
  <si>
    <t>G107387</t>
  </si>
  <si>
    <t>G122913</t>
  </si>
  <si>
    <t>G143753</t>
  </si>
  <si>
    <t>G150899</t>
  </si>
  <si>
    <t>G150906</t>
  </si>
  <si>
    <t>G150907</t>
  </si>
  <si>
    <t>G156210</t>
  </si>
  <si>
    <t>G197580</t>
  </si>
  <si>
    <t>G197599</t>
  </si>
  <si>
    <t>G233575</t>
  </si>
  <si>
    <t>G261829</t>
  </si>
  <si>
    <t>G266240</t>
  </si>
  <si>
    <t>G275097</t>
  </si>
  <si>
    <t>G275104</t>
  </si>
  <si>
    <t>JAIPAL  SINGH</t>
  </si>
  <si>
    <t>ASHU  PANDEY</t>
  </si>
  <si>
    <t xml:space="preserve">DHARMVIR  </t>
  </si>
  <si>
    <t>AJAY  KUMAR</t>
  </si>
  <si>
    <t>LAKHAN  SINGH</t>
  </si>
  <si>
    <t>KAMAL  KUMAR</t>
  </si>
  <si>
    <t>SANTOSH KUMAR TIWARI</t>
  </si>
  <si>
    <t>MANOJ  KUMAR</t>
  </si>
  <si>
    <t>LAXMAN  PAL</t>
  </si>
  <si>
    <t>RAM NIWAS SINGH</t>
  </si>
  <si>
    <t>AKHLESH KUMAR YADAV</t>
  </si>
  <si>
    <t>KAUSHAL  KUMAR</t>
  </si>
  <si>
    <t xml:space="preserve">LAXMI  </t>
  </si>
  <si>
    <t>ASOO  KUMAR</t>
  </si>
  <si>
    <t>MOHD  SHAHJAD</t>
  </si>
  <si>
    <t xml:space="preserve">SAGAR  </t>
  </si>
  <si>
    <t>G271063</t>
  </si>
  <si>
    <t>G290343</t>
  </si>
  <si>
    <t>KAVITA  RANI</t>
  </si>
  <si>
    <t>RAJESH KUMAR SHARMA</t>
  </si>
  <si>
    <t>G222292</t>
  </si>
  <si>
    <t>MUKESH KUMAR MAJHI</t>
  </si>
  <si>
    <t>For the Month:-Sep 2022</t>
  </si>
  <si>
    <t>G200046</t>
  </si>
  <si>
    <t>G158790</t>
  </si>
  <si>
    <t>JATIN  KUMAR</t>
  </si>
  <si>
    <t>SHEEBA  PARVEEN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</si>
</sst>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29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7"/>
      <c r="AI2" s="17"/>
      <c r="AJ2" s="17"/>
      <c r="AK2" s="17"/>
      <c r="AL2" s="17"/>
    </row>
    <row r="3" spans="1:38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7"/>
      <c r="AI4" s="17"/>
      <c r="AJ4" s="17"/>
      <c r="AK4" s="17"/>
      <c r="AL4" s="17"/>
    </row>
    <row r="5" spans="1:38" x14ac:dyDescent="0.25">
      <c r="A5" s="18" t="s">
        <v>16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 x14ac:dyDescent="0.25">
      <c r="A7" s="9" t="s">
        <v>56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14</v>
      </c>
      <c r="AK8" s="12" t="s">
        <v>13</v>
      </c>
      <c r="AL8" s="12" t="s">
        <v>10</v>
      </c>
    </row>
    <row r="9" spans="1:38" ht="15" customHeight="1" x14ac:dyDescent="0.25">
      <c r="A9" s="14">
        <v>1</v>
      </c>
      <c r="B9" s="23" t="s">
        <v>27</v>
      </c>
      <c r="C9" s="15" t="s">
        <v>43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11</v>
      </c>
      <c r="J9" s="21" t="s">
        <v>15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15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11</v>
      </c>
      <c r="X9" s="21" t="s">
        <v>15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15</v>
      </c>
      <c r="AF9" s="21" t="s">
        <v>11</v>
      </c>
      <c r="AG9" s="21" t="s">
        <v>11</v>
      </c>
      <c r="AH9" s="22">
        <f>COUNTIF(D9:AG9,"p")</f>
        <v>26</v>
      </c>
      <c r="AI9" s="22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 x14ac:dyDescent="0.25">
      <c r="A10" s="14">
        <v>2</v>
      </c>
      <c r="B10" s="15" t="s">
        <v>28</v>
      </c>
      <c r="C10" s="15" t="s">
        <v>44</v>
      </c>
      <c r="D10" s="21" t="s">
        <v>11</v>
      </c>
      <c r="E10" s="21" t="s">
        <v>11</v>
      </c>
      <c r="F10" s="21" t="s">
        <v>15</v>
      </c>
      <c r="G10" s="21" t="s">
        <v>11</v>
      </c>
      <c r="H10" s="21" t="s">
        <v>11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15</v>
      </c>
      <c r="N10" s="21" t="s">
        <v>11</v>
      </c>
      <c r="O10" s="21" t="s">
        <v>11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15</v>
      </c>
      <c r="U10" s="21" t="s">
        <v>11</v>
      </c>
      <c r="V10" s="21" t="s">
        <v>11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15</v>
      </c>
      <c r="AB10" s="21" t="s">
        <v>11</v>
      </c>
      <c r="AC10" s="21" t="s">
        <v>11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2">
        <f>COUNTIF(D10:AG10,"p")</f>
        <v>26</v>
      </c>
      <c r="AI10" s="22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</row>
    <row r="11" spans="1:38" ht="15" customHeight="1" x14ac:dyDescent="0.25">
      <c r="A11" s="14">
        <v>3</v>
      </c>
      <c r="B11" s="15" t="s">
        <v>57</v>
      </c>
      <c r="C11" s="15" t="s">
        <v>59</v>
      </c>
      <c r="D11" s="21" t="s">
        <v>17</v>
      </c>
      <c r="E11" s="21" t="s">
        <v>17</v>
      </c>
      <c r="F11" s="21" t="s">
        <v>17</v>
      </c>
      <c r="G11" s="21" t="s">
        <v>17</v>
      </c>
      <c r="H11" s="21" t="s">
        <v>17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15</v>
      </c>
      <c r="N11" s="21" t="s">
        <v>11</v>
      </c>
      <c r="O11" s="21" t="s">
        <v>11</v>
      </c>
      <c r="P11" s="21" t="s">
        <v>11</v>
      </c>
      <c r="Q11" s="21" t="s">
        <v>11</v>
      </c>
      <c r="R11" s="21" t="s">
        <v>11</v>
      </c>
      <c r="S11" s="21" t="s">
        <v>11</v>
      </c>
      <c r="T11" s="21" t="s">
        <v>15</v>
      </c>
      <c r="U11" s="21" t="s">
        <v>11</v>
      </c>
      <c r="V11" s="21" t="s">
        <v>11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15</v>
      </c>
      <c r="AB11" s="21" t="s">
        <v>11</v>
      </c>
      <c r="AC11" s="21" t="s">
        <v>11</v>
      </c>
      <c r="AD11" s="21" t="s">
        <v>11</v>
      </c>
      <c r="AE11" s="21" t="s">
        <v>11</v>
      </c>
      <c r="AF11" s="21" t="s">
        <v>11</v>
      </c>
      <c r="AG11" s="21" t="s">
        <v>11</v>
      </c>
      <c r="AH11" s="22">
        <f>COUNTIF(D11:AG11,"p")</f>
        <v>22</v>
      </c>
      <c r="AI11" s="22">
        <f>COUNTIF(D11:AG11,"wo")</f>
        <v>3</v>
      </c>
      <c r="AJ11" s="16">
        <f>COUNTIF(D11:AG11,"CL")</f>
        <v>0</v>
      </c>
      <c r="AK11" s="16">
        <f>COUNTIF(D11:AG11,"PL")</f>
        <v>0</v>
      </c>
      <c r="AL11" s="16">
        <f>SUM(AH11:AK11)</f>
        <v>25</v>
      </c>
    </row>
    <row r="12" spans="1:38" ht="15" customHeight="1" x14ac:dyDescent="0.25">
      <c r="A12" s="14">
        <v>4</v>
      </c>
      <c r="B12" s="15" t="s">
        <v>54</v>
      </c>
      <c r="C12" s="15" t="s">
        <v>55</v>
      </c>
      <c r="D12" s="21" t="s">
        <v>11</v>
      </c>
      <c r="E12" s="21" t="s">
        <v>11</v>
      </c>
      <c r="F12" s="21" t="s">
        <v>11</v>
      </c>
      <c r="G12" s="21" t="s">
        <v>15</v>
      </c>
      <c r="H12" s="21" t="s">
        <v>11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15</v>
      </c>
      <c r="O12" s="21" t="s">
        <v>11</v>
      </c>
      <c r="P12" s="21" t="s">
        <v>11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15</v>
      </c>
      <c r="V12" s="21" t="s">
        <v>11</v>
      </c>
      <c r="W12" s="21" t="s">
        <v>11</v>
      </c>
      <c r="X12" s="21" t="s">
        <v>11</v>
      </c>
      <c r="Y12" s="21" t="s">
        <v>11</v>
      </c>
      <c r="Z12" s="21" t="s">
        <v>11</v>
      </c>
      <c r="AA12" s="21" t="s">
        <v>11</v>
      </c>
      <c r="AB12" s="21" t="s">
        <v>15</v>
      </c>
      <c r="AC12" s="21" t="s">
        <v>11</v>
      </c>
      <c r="AD12" s="21" t="s">
        <v>11</v>
      </c>
      <c r="AE12" s="21" t="s">
        <v>11</v>
      </c>
      <c r="AF12" s="21" t="s">
        <v>11</v>
      </c>
      <c r="AG12" s="21" t="s">
        <v>11</v>
      </c>
      <c r="AH12" s="22">
        <f>COUNTIF(D12:AG12,"p")</f>
        <v>26</v>
      </c>
      <c r="AI12" s="22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>SUM(AH12:AK12)</f>
        <v>30</v>
      </c>
    </row>
    <row r="13" spans="1:38" ht="15" customHeight="1" x14ac:dyDescent="0.25">
      <c r="A13" s="14">
        <v>5</v>
      </c>
      <c r="B13" s="15" t="s">
        <v>29</v>
      </c>
      <c r="C13" s="15" t="s">
        <v>45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15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15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15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15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2">
        <f>COUNTIF(D13:AG13,"p")</f>
        <v>26</v>
      </c>
      <c r="AI13" s="22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30</v>
      </c>
    </row>
    <row r="14" spans="1:38" ht="15" customHeight="1" x14ac:dyDescent="0.25">
      <c r="A14" s="14">
        <v>6</v>
      </c>
      <c r="B14" s="15" t="s">
        <v>30</v>
      </c>
      <c r="C14" s="15" t="s">
        <v>46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15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15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11</v>
      </c>
      <c r="W14" s="21" t="s">
        <v>15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11</v>
      </c>
      <c r="AD14" s="21" t="s">
        <v>15</v>
      </c>
      <c r="AE14" s="21" t="s">
        <v>11</v>
      </c>
      <c r="AF14" s="21" t="s">
        <v>11</v>
      </c>
      <c r="AG14" s="21" t="s">
        <v>11</v>
      </c>
      <c r="AH14" s="22">
        <f>COUNTIF(D14:AG14,"p")</f>
        <v>26</v>
      </c>
      <c r="AI14" s="22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30</v>
      </c>
    </row>
    <row r="15" spans="1:38" ht="15" customHeight="1" x14ac:dyDescent="0.25">
      <c r="A15" s="14">
        <v>7</v>
      </c>
      <c r="B15" s="15" t="s">
        <v>31</v>
      </c>
      <c r="C15" s="15" t="s">
        <v>47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15</v>
      </c>
      <c r="J15" s="21" t="s">
        <v>11</v>
      </c>
      <c r="K15" s="21" t="s">
        <v>11</v>
      </c>
      <c r="L15" s="21" t="s">
        <v>17</v>
      </c>
      <c r="M15" s="21" t="s">
        <v>17</v>
      </c>
      <c r="N15" s="21" t="s">
        <v>17</v>
      </c>
      <c r="O15" s="21" t="s">
        <v>17</v>
      </c>
      <c r="P15" s="21" t="s">
        <v>17</v>
      </c>
      <c r="Q15" s="21" t="s">
        <v>17</v>
      </c>
      <c r="R15" s="21" t="s">
        <v>17</v>
      </c>
      <c r="S15" s="21" t="s">
        <v>17</v>
      </c>
      <c r="T15" s="21" t="s">
        <v>17</v>
      </c>
      <c r="U15" s="21" t="s">
        <v>17</v>
      </c>
      <c r="V15" s="21" t="s">
        <v>17</v>
      </c>
      <c r="W15" s="21" t="s">
        <v>17</v>
      </c>
      <c r="X15" s="21" t="s">
        <v>17</v>
      </c>
      <c r="Y15" s="21" t="s">
        <v>17</v>
      </c>
      <c r="Z15" s="21" t="s">
        <v>17</v>
      </c>
      <c r="AA15" s="21" t="s">
        <v>17</v>
      </c>
      <c r="AB15" s="21" t="s">
        <v>17</v>
      </c>
      <c r="AC15" s="21" t="s">
        <v>17</v>
      </c>
      <c r="AD15" s="21" t="s">
        <v>17</v>
      </c>
      <c r="AE15" s="21" t="s">
        <v>17</v>
      </c>
      <c r="AF15" s="21" t="s">
        <v>17</v>
      </c>
      <c r="AG15" s="21" t="s">
        <v>17</v>
      </c>
      <c r="AH15" s="22">
        <f>COUNTIF(D15:AG15,"p")</f>
        <v>7</v>
      </c>
      <c r="AI15" s="22">
        <f>COUNTIF(D15:AG15,"wo")</f>
        <v>1</v>
      </c>
      <c r="AJ15" s="16">
        <f>COUNTIF(D15:AG15,"CL")</f>
        <v>0</v>
      </c>
      <c r="AK15" s="16">
        <f>COUNTIF(D15:AG15,"PL")</f>
        <v>0</v>
      </c>
      <c r="AL15" s="16">
        <f>SUM(AH15:AK15)</f>
        <v>8</v>
      </c>
    </row>
    <row r="16" spans="1:38" ht="15" customHeight="1" x14ac:dyDescent="0.25">
      <c r="A16" s="14">
        <v>8</v>
      </c>
      <c r="B16" s="15" t="s">
        <v>50</v>
      </c>
      <c r="C16" s="15" t="s">
        <v>52</v>
      </c>
      <c r="D16" s="21" t="s">
        <v>17</v>
      </c>
      <c r="E16" s="21" t="s">
        <v>17</v>
      </c>
      <c r="F16" s="21" t="s">
        <v>17</v>
      </c>
      <c r="G16" s="21" t="s">
        <v>17</v>
      </c>
      <c r="H16" s="21" t="s">
        <v>17</v>
      </c>
      <c r="I16" s="21" t="s">
        <v>17</v>
      </c>
      <c r="J16" s="21" t="s">
        <v>17</v>
      </c>
      <c r="K16" s="21" t="s">
        <v>17</v>
      </c>
      <c r="L16" s="21" t="s">
        <v>17</v>
      </c>
      <c r="M16" s="21" t="s">
        <v>17</v>
      </c>
      <c r="N16" s="21" t="s">
        <v>17</v>
      </c>
      <c r="O16" s="21" t="s">
        <v>17</v>
      </c>
      <c r="P16" s="21" t="s">
        <v>17</v>
      </c>
      <c r="Q16" s="21" t="s">
        <v>17</v>
      </c>
      <c r="R16" s="21" t="s">
        <v>17</v>
      </c>
      <c r="S16" s="21" t="s">
        <v>17</v>
      </c>
      <c r="T16" s="21" t="s">
        <v>17</v>
      </c>
      <c r="U16" s="21" t="s">
        <v>17</v>
      </c>
      <c r="V16" s="21" t="s">
        <v>11</v>
      </c>
      <c r="W16" s="21" t="s">
        <v>11</v>
      </c>
      <c r="X16" s="21" t="s">
        <v>11</v>
      </c>
      <c r="Y16" s="21" t="s">
        <v>11</v>
      </c>
      <c r="Z16" s="21" t="s">
        <v>11</v>
      </c>
      <c r="AA16" s="21" t="s">
        <v>11</v>
      </c>
      <c r="AB16" s="21" t="s">
        <v>15</v>
      </c>
      <c r="AC16" s="21" t="s">
        <v>11</v>
      </c>
      <c r="AD16" s="21" t="s">
        <v>11</v>
      </c>
      <c r="AE16" s="21" t="s">
        <v>11</v>
      </c>
      <c r="AF16" s="21" t="s">
        <v>11</v>
      </c>
      <c r="AG16" s="21" t="s">
        <v>11</v>
      </c>
      <c r="AH16" s="22">
        <f>COUNTIF(D16:AG16,"p")</f>
        <v>11</v>
      </c>
      <c r="AI16" s="22">
        <f>COUNTIF(D16:AG16,"wo")</f>
        <v>1</v>
      </c>
      <c r="AJ16" s="16">
        <f>COUNTIF(D16:AG16,"CL")</f>
        <v>0</v>
      </c>
      <c r="AK16" s="16">
        <f>COUNTIF(D16:AG16,"PL")</f>
        <v>0</v>
      </c>
      <c r="AL16" s="16">
        <f>SUM(AH16:AK16)</f>
        <v>12</v>
      </c>
    </row>
    <row r="17" spans="1:38" ht="15" customHeight="1" x14ac:dyDescent="0.25">
      <c r="A17" s="14">
        <v>9</v>
      </c>
      <c r="B17" s="15" t="s">
        <v>32</v>
      </c>
      <c r="C17" s="15" t="s">
        <v>48</v>
      </c>
      <c r="D17" s="21" t="s">
        <v>11</v>
      </c>
      <c r="E17" s="21" t="s">
        <v>11</v>
      </c>
      <c r="F17" s="21" t="s">
        <v>11</v>
      </c>
      <c r="G17" s="21" t="s">
        <v>15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15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15</v>
      </c>
      <c r="V17" s="21" t="s">
        <v>11</v>
      </c>
      <c r="W17" s="21" t="s">
        <v>11</v>
      </c>
      <c r="X17" s="21" t="s">
        <v>17</v>
      </c>
      <c r="Y17" s="21" t="s">
        <v>11</v>
      </c>
      <c r="Z17" s="21" t="s">
        <v>11</v>
      </c>
      <c r="AA17" s="21" t="s">
        <v>11</v>
      </c>
      <c r="AB17" s="21" t="s">
        <v>15</v>
      </c>
      <c r="AC17" s="21" t="s">
        <v>11</v>
      </c>
      <c r="AD17" s="21" t="s">
        <v>11</v>
      </c>
      <c r="AE17" s="21" t="s">
        <v>17</v>
      </c>
      <c r="AF17" s="21" t="s">
        <v>11</v>
      </c>
      <c r="AG17" s="21" t="s">
        <v>11</v>
      </c>
      <c r="AH17" s="22">
        <f>COUNTIF(D17:AG17,"p")</f>
        <v>24</v>
      </c>
      <c r="AI17" s="22">
        <f>COUNTIF(D17:AG17,"wo")</f>
        <v>4</v>
      </c>
      <c r="AJ17" s="16">
        <f>COUNTIF(D17:AG17,"CL")</f>
        <v>0</v>
      </c>
      <c r="AK17" s="16">
        <f>COUNTIF(D17:AG17,"PL")</f>
        <v>0</v>
      </c>
      <c r="AL17" s="16">
        <f>SUM(AH17:AK17)</f>
        <v>28</v>
      </c>
    </row>
    <row r="18" spans="1:38" ht="15" customHeight="1" x14ac:dyDescent="0.25">
      <c r="A18" s="14">
        <v>10</v>
      </c>
      <c r="B18" s="15" t="s">
        <v>33</v>
      </c>
      <c r="C18" s="15" t="s">
        <v>49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15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15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11</v>
      </c>
      <c r="X18" s="21" t="s">
        <v>15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11</v>
      </c>
      <c r="AE18" s="21" t="s">
        <v>15</v>
      </c>
      <c r="AF18" s="21" t="s">
        <v>11</v>
      </c>
      <c r="AG18" s="21" t="s">
        <v>11</v>
      </c>
      <c r="AH18" s="22">
        <f>COUNTIF(D18:AG18,"p")</f>
        <v>26</v>
      </c>
      <c r="AI18" s="22">
        <f>COUNTIF(D18:AG18,"wo")</f>
        <v>4</v>
      </c>
      <c r="AJ18" s="16">
        <f>COUNTIF(D18:AG18,"CL")</f>
        <v>0</v>
      </c>
      <c r="AK18" s="16">
        <f>COUNTIF(D18:AG18,"PL")</f>
        <v>0</v>
      </c>
      <c r="AL18" s="16">
        <f>SUM(AH18:AK18)</f>
        <v>30</v>
      </c>
    </row>
    <row r="19" spans="1:38" x14ac:dyDescent="0.25">
      <c r="A19" s="14">
        <v>11</v>
      </c>
      <c r="B19" s="15" t="s">
        <v>51</v>
      </c>
      <c r="C19" s="15" t="s">
        <v>53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15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15</v>
      </c>
      <c r="P19" s="21" t="s">
        <v>11</v>
      </c>
      <c r="Q19" s="21" t="s">
        <v>17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15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15</v>
      </c>
      <c r="AD19" s="21" t="s">
        <v>11</v>
      </c>
      <c r="AE19" s="21" t="s">
        <v>11</v>
      </c>
      <c r="AF19" s="21" t="s">
        <v>11</v>
      </c>
      <c r="AG19" s="21" t="s">
        <v>11</v>
      </c>
      <c r="AH19" s="22">
        <f>COUNTIF(D19:AG19,"p")</f>
        <v>25</v>
      </c>
      <c r="AI19" s="22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>SUM(AH19:AK19)</f>
        <v>29</v>
      </c>
    </row>
    <row r="20" spans="1:38" x14ac:dyDescent="0.25">
      <c r="A20" s="14">
        <v>12</v>
      </c>
      <c r="B20" s="15" t="s">
        <v>18</v>
      </c>
      <c r="C20" s="15" t="s">
        <v>34</v>
      </c>
      <c r="D20" s="21" t="s">
        <v>11</v>
      </c>
      <c r="E20" s="21" t="s">
        <v>11</v>
      </c>
      <c r="F20" s="21" t="s">
        <v>15</v>
      </c>
      <c r="G20" s="21" t="s">
        <v>11</v>
      </c>
      <c r="H20" s="21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15</v>
      </c>
      <c r="N20" s="21" t="s">
        <v>11</v>
      </c>
      <c r="O20" s="21" t="s">
        <v>11</v>
      </c>
      <c r="P20" s="21" t="s">
        <v>11</v>
      </c>
      <c r="Q20" s="21" t="s">
        <v>11</v>
      </c>
      <c r="R20" s="21" t="s">
        <v>11</v>
      </c>
      <c r="S20" s="21" t="s">
        <v>11</v>
      </c>
      <c r="T20" s="21" t="s">
        <v>15</v>
      </c>
      <c r="U20" s="21" t="s">
        <v>11</v>
      </c>
      <c r="V20" s="21" t="s">
        <v>11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15</v>
      </c>
      <c r="AB20" s="21" t="s">
        <v>11</v>
      </c>
      <c r="AC20" s="21" t="s">
        <v>11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2">
        <f>COUNTIF(D20:AG20,"p")</f>
        <v>26</v>
      </c>
      <c r="AI20" s="22">
        <f>COUNTIF(D20:AG20,"wo")</f>
        <v>4</v>
      </c>
      <c r="AJ20" s="16">
        <f>COUNTIF(D20:AG20,"CL")</f>
        <v>0</v>
      </c>
      <c r="AK20" s="16">
        <f>COUNTIF(D20:AG20,"PL")</f>
        <v>0</v>
      </c>
      <c r="AL20" s="16">
        <f>SUM(AH20:AK20)</f>
        <v>30</v>
      </c>
    </row>
    <row r="21" spans="1:38" x14ac:dyDescent="0.25">
      <c r="A21" s="14">
        <v>13</v>
      </c>
      <c r="B21" s="15" t="s">
        <v>19</v>
      </c>
      <c r="C21" s="15" t="s">
        <v>35</v>
      </c>
      <c r="D21" s="21" t="s">
        <v>11</v>
      </c>
      <c r="E21" s="21" t="s">
        <v>11</v>
      </c>
      <c r="F21" s="21" t="s">
        <v>11</v>
      </c>
      <c r="G21" s="21" t="s">
        <v>15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15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15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15</v>
      </c>
      <c r="AC21" s="21" t="s">
        <v>11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2">
        <f>COUNTIF(D21:AG21,"p")</f>
        <v>26</v>
      </c>
      <c r="AI21" s="22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</row>
    <row r="22" spans="1:38" x14ac:dyDescent="0.25">
      <c r="A22" s="14">
        <v>14</v>
      </c>
      <c r="B22" s="15" t="s">
        <v>20</v>
      </c>
      <c r="C22" s="15" t="s">
        <v>36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15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15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15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15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2">
        <f>COUNTIF(D22:AG22,"p")</f>
        <v>26</v>
      </c>
      <c r="AI22" s="22">
        <f>COUNTIF(D22:AG22,"wo")</f>
        <v>4</v>
      </c>
      <c r="AJ22" s="16">
        <f>COUNTIF(D22:AG22,"CL")</f>
        <v>0</v>
      </c>
      <c r="AK22" s="16">
        <f>COUNTIF(D22:AG22,"PL")</f>
        <v>0</v>
      </c>
      <c r="AL22" s="16">
        <f>SUM(AH22:AK22)</f>
        <v>30</v>
      </c>
    </row>
    <row r="23" spans="1:38" x14ac:dyDescent="0.25">
      <c r="A23" s="14">
        <v>15</v>
      </c>
      <c r="B23" s="15" t="s">
        <v>21</v>
      </c>
      <c r="C23" s="15" t="s">
        <v>37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15</v>
      </c>
      <c r="J23" s="21" t="s">
        <v>11</v>
      </c>
      <c r="K23" s="21" t="s">
        <v>11</v>
      </c>
      <c r="L23" s="21" t="s">
        <v>17</v>
      </c>
      <c r="M23" s="21" t="s">
        <v>11</v>
      </c>
      <c r="N23" s="21" t="s">
        <v>11</v>
      </c>
      <c r="O23" s="21" t="s">
        <v>11</v>
      </c>
      <c r="P23" s="21" t="s">
        <v>15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15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15</v>
      </c>
      <c r="AE23" s="21" t="s">
        <v>11</v>
      </c>
      <c r="AF23" s="21" t="s">
        <v>11</v>
      </c>
      <c r="AG23" s="21" t="s">
        <v>11</v>
      </c>
      <c r="AH23" s="22">
        <f>COUNTIF(D23:AG23,"p")</f>
        <v>25</v>
      </c>
      <c r="AI23" s="22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>SUM(AH23:AK23)</f>
        <v>29</v>
      </c>
    </row>
    <row r="24" spans="1:38" x14ac:dyDescent="0.25">
      <c r="A24" s="14">
        <v>16</v>
      </c>
      <c r="B24" s="15" t="s">
        <v>22</v>
      </c>
      <c r="C24" s="15" t="s">
        <v>38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15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15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15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15</v>
      </c>
      <c r="AE24" s="21" t="s">
        <v>11</v>
      </c>
      <c r="AF24" s="21" t="s">
        <v>11</v>
      </c>
      <c r="AG24" s="21" t="s">
        <v>11</v>
      </c>
      <c r="AH24" s="22">
        <f>COUNTIF(D24:AG24,"p")</f>
        <v>26</v>
      </c>
      <c r="AI24" s="22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</row>
    <row r="25" spans="1:38" x14ac:dyDescent="0.25">
      <c r="A25" s="14">
        <v>17</v>
      </c>
      <c r="B25" s="15" t="s">
        <v>23</v>
      </c>
      <c r="C25" s="15" t="s">
        <v>39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15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11</v>
      </c>
      <c r="Q25" s="21" t="s">
        <v>15</v>
      </c>
      <c r="R25" s="21" t="s">
        <v>11</v>
      </c>
      <c r="S25" s="21" t="s">
        <v>11</v>
      </c>
      <c r="T25" s="21" t="s">
        <v>11</v>
      </c>
      <c r="U25" s="21" t="s">
        <v>11</v>
      </c>
      <c r="V25" s="21" t="s">
        <v>11</v>
      </c>
      <c r="W25" s="21" t="s">
        <v>11</v>
      </c>
      <c r="X25" s="21" t="s">
        <v>15</v>
      </c>
      <c r="Y25" s="21" t="s">
        <v>11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11</v>
      </c>
      <c r="AE25" s="21" t="s">
        <v>15</v>
      </c>
      <c r="AF25" s="21" t="s">
        <v>11</v>
      </c>
      <c r="AG25" s="21" t="s">
        <v>11</v>
      </c>
      <c r="AH25" s="22">
        <f>COUNTIF(D25:AG25,"p")</f>
        <v>26</v>
      </c>
      <c r="AI25" s="22">
        <f>COUNTIF(D25:AG25,"wo")</f>
        <v>4</v>
      </c>
      <c r="AJ25" s="16">
        <f>COUNTIF(D25:AG25,"CL")</f>
        <v>0</v>
      </c>
      <c r="AK25" s="16">
        <f>COUNTIF(D25:AG25,"PL")</f>
        <v>0</v>
      </c>
      <c r="AL25" s="16">
        <f>SUM(AH25:AK25)</f>
        <v>30</v>
      </c>
    </row>
    <row r="26" spans="1:38" x14ac:dyDescent="0.25">
      <c r="A26" s="14">
        <v>18</v>
      </c>
      <c r="B26" s="15" t="s">
        <v>24</v>
      </c>
      <c r="C26" s="15" t="s">
        <v>40</v>
      </c>
      <c r="D26" s="21" t="s">
        <v>11</v>
      </c>
      <c r="E26" s="21" t="s">
        <v>11</v>
      </c>
      <c r="F26" s="21" t="s">
        <v>15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15</v>
      </c>
      <c r="N26" s="21" t="s">
        <v>11</v>
      </c>
      <c r="O26" s="21" t="s">
        <v>11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15</v>
      </c>
      <c r="U26" s="21" t="s">
        <v>11</v>
      </c>
      <c r="V26" s="21" t="s">
        <v>11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15</v>
      </c>
      <c r="AB26" s="21" t="s">
        <v>11</v>
      </c>
      <c r="AC26" s="21" t="s">
        <v>11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2">
        <f>COUNTIF(D26:AG26,"p")</f>
        <v>26</v>
      </c>
      <c r="AI26" s="22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</row>
    <row r="27" spans="1:38" x14ac:dyDescent="0.25">
      <c r="A27" s="14">
        <v>19</v>
      </c>
      <c r="B27" s="15" t="s">
        <v>25</v>
      </c>
      <c r="C27" s="15" t="s">
        <v>41</v>
      </c>
      <c r="D27" s="21" t="s">
        <v>11</v>
      </c>
      <c r="E27" s="21" t="s">
        <v>11</v>
      </c>
      <c r="F27" s="21" t="s">
        <v>11</v>
      </c>
      <c r="G27" s="21" t="s">
        <v>15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15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15</v>
      </c>
      <c r="V27" s="21" t="s">
        <v>11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15</v>
      </c>
      <c r="AC27" s="21" t="s">
        <v>11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2">
        <f>COUNTIF(D27:AG27,"p")</f>
        <v>26</v>
      </c>
      <c r="AI27" s="22">
        <f>COUNTIF(D27:AG27,"wo")</f>
        <v>4</v>
      </c>
      <c r="AJ27" s="16">
        <f>COUNTIF(D27:AG27,"CL")</f>
        <v>0</v>
      </c>
      <c r="AK27" s="16">
        <f>COUNTIF(D27:AG27,"PL")</f>
        <v>0</v>
      </c>
      <c r="AL27" s="16">
        <f>SUM(AH27:AK27)</f>
        <v>30</v>
      </c>
    </row>
    <row r="28" spans="1:38" x14ac:dyDescent="0.25">
      <c r="A28" s="14">
        <v>20</v>
      </c>
      <c r="B28" s="15" t="s">
        <v>26</v>
      </c>
      <c r="C28" s="15" t="s">
        <v>42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15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15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15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15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2">
        <f>COUNTIF(D28:AG28,"p")</f>
        <v>26</v>
      </c>
      <c r="AI28" s="22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30</v>
      </c>
    </row>
    <row r="29" spans="1:38" x14ac:dyDescent="0.25">
      <c r="A29" s="14">
        <v>21</v>
      </c>
      <c r="B29" s="15" t="s">
        <v>58</v>
      </c>
      <c r="C29" s="15" t="s">
        <v>60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15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15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11</v>
      </c>
      <c r="W29" s="21" t="s">
        <v>15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11</v>
      </c>
      <c r="AC29" s="21" t="s">
        <v>11</v>
      </c>
      <c r="AD29" s="21" t="s">
        <v>15</v>
      </c>
      <c r="AE29" s="21" t="s">
        <v>11</v>
      </c>
      <c r="AF29" s="21" t="s">
        <v>11</v>
      </c>
      <c r="AG29" s="21" t="s">
        <v>11</v>
      </c>
      <c r="AH29" s="22">
        <f>COUNTIF(D29:AG29,"p")</f>
        <v>26</v>
      </c>
      <c r="AI29" s="22">
        <f>COUNTIF(D29:AG29,"wo")</f>
        <v>4</v>
      </c>
      <c r="AJ29" s="16">
        <f>COUNTIF(D29:AG29,"CL")</f>
        <v>0</v>
      </c>
      <c r="AK29" s="16">
        <f>COUNTIF(D29:AG29,"PL")</f>
        <v>0</v>
      </c>
      <c r="AL29" s="16">
        <f>SUM(AH29:AK29)</f>
        <v>30</v>
      </c>
    </row>
  </sheetData>
  <sortState ref="A9:AL29">
    <sortCondition ref="A9:A29"/>
  </sortState>
  <dataValidations count="2">
    <dataValidation type="textLength" operator="lessThanOrEqual" allowBlank="1" showInputMessage="1" showErrorMessage="1" sqref="B9:B29">
      <formula1>20</formula1>
    </dataValidation>
    <dataValidation type="textLength" operator="lessThanOrEqual" allowBlank="1" showInputMessage="1" showErrorMessage="1" sqref="C9:C29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2022-11-17T07:03:04Z</dcterms:modified>
</cp:coreProperties>
</file>