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Roll'!$A$8:$AL$30</definedName>
    <definedName name="_xlnm.Print_Area" localSheetId="0">'Muster Roll'!$A$1:$AL$30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31" i="1" l="1"/>
  <c r="AJ31" i="1"/>
  <c r="AI31" i="1"/>
  <c r="AH31" i="1"/>
  <c r="AL31" i="1" l="1"/>
  <c r="AK30" i="1"/>
  <c r="AJ30" i="1"/>
  <c r="AI30" i="1"/>
  <c r="AH30" i="1"/>
  <c r="AK29" i="1"/>
  <c r="AJ29" i="1"/>
  <c r="AI29" i="1"/>
  <c r="AH29" i="1"/>
  <c r="AK28" i="1"/>
  <c r="AJ28" i="1"/>
  <c r="AI28" i="1"/>
  <c r="AH28" i="1"/>
  <c r="AK27" i="1"/>
  <c r="AJ27" i="1"/>
  <c r="AI27" i="1"/>
  <c r="AH27" i="1"/>
  <c r="AK26" i="1"/>
  <c r="AJ26" i="1"/>
  <c r="AI26" i="1"/>
  <c r="AH26" i="1"/>
  <c r="AK25" i="1"/>
  <c r="AJ25" i="1"/>
  <c r="AI25" i="1"/>
  <c r="AH25" i="1"/>
  <c r="AK24" i="1"/>
  <c r="AJ24" i="1"/>
  <c r="AI24" i="1"/>
  <c r="AH24" i="1"/>
  <c r="AK23" i="1"/>
  <c r="AJ23" i="1"/>
  <c r="AI23" i="1"/>
  <c r="AH23" i="1"/>
  <c r="AK22" i="1"/>
  <c r="AJ22" i="1"/>
  <c r="AI22" i="1"/>
  <c r="AH22" i="1"/>
  <c r="AK21" i="1"/>
  <c r="AJ21" i="1"/>
  <c r="AI21" i="1"/>
  <c r="AH21" i="1"/>
  <c r="AK20" i="1"/>
  <c r="AJ20" i="1"/>
  <c r="AI20" i="1"/>
  <c r="AH20" i="1"/>
  <c r="AK19" i="1"/>
  <c r="AJ19" i="1"/>
  <c r="AI19" i="1"/>
  <c r="AH19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I9" i="1"/>
  <c r="AH9" i="1"/>
  <c r="AK9" i="1"/>
  <c r="AJ9" i="1"/>
  <c r="AL10" i="1" l="1"/>
  <c r="AL11" i="1"/>
  <c r="AL12" i="1"/>
  <c r="AL13" i="1"/>
  <c r="AL14" i="1"/>
  <c r="AL15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16" i="1"/>
  <c r="AL9" i="1"/>
</calcChain>
</file>

<file path=xl/sharedStrings.xml><?xml version="1.0" encoding="utf-8"?>
<sst xmlns="http://schemas.openxmlformats.org/spreadsheetml/2006/main" count="752" uniqueCount="65">
  <si>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</si>
  <si>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</si>
  <si>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</si>
  <si>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</si>
  <si>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</si>
  <si>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</si>
  <si>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</si>
  <si>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</si>
  <si>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</si>
  <si>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</si>
  <si>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</si>
  <si>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</si>
  <si>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</si>
  <si>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</si>
  <si>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</si>
  <si>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</si>
  <si>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</si>
  <si>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G000052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</si>
  <si>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</si>
  <si>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</si>
  <si>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</si>
  <si>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</si>
  <si>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</si>
  <si>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</si>
  <si>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</si>
  <si>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</si>
  <si>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</si>
  <si>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G257394</t>
  </si>
  <si>
    <t>G259268</t>
  </si>
  <si>
    <t>G264240</t>
  </si>
  <si>
    <t>G264510</t>
  </si>
  <si>
    <t>G272949</t>
  </si>
  <si>
    <t>G277136</t>
  </si>
  <si>
    <t>G277230</t>
  </si>
  <si>
    <t>G283390</t>
  </si>
  <si>
    <t>MATWAR  SINGH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</si>
  <si>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</si>
  <si>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</si>
  <si>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</si>
  <si>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</si>
  <si>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</si>
  <si>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</si>
  <si>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</si>
  <si>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</si>
  <si>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</si>
  <si>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</si>
  <si>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</si>
  <si>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>TUSHAR  PORIYA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</si>
  <si>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</si>
  <si>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</si>
  <si>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</si>
  <si>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</si>
  <si>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</si>
  <si>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</si>
  <si>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G288997</t>
  </si>
  <si>
    <t>VINAY  KUMAR</t>
  </si>
  <si>
    <t>G266093</t>
  </si>
  <si>
    <t>G279222</t>
  </si>
  <si>
    <t>G294150</t>
  </si>
  <si>
    <t>G153076</t>
  </si>
  <si>
    <t>MANOJ  KUMAR</t>
  </si>
  <si>
    <t xml:space="preserve">NIKKI  </t>
  </si>
  <si>
    <t>ROHIT  TEVTIYA</t>
  </si>
  <si>
    <t>AJEET  SINGH</t>
  </si>
  <si>
    <t>For the Month:-Sep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</si>
</sst>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1"/>
  <sheetViews>
    <sheetView tabSelected="1" workbookViewId="0">
      <selection activeCell="A7" sqref="A7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7"/>
      <c r="AI2" s="17"/>
      <c r="AJ2" s="17"/>
      <c r="AK2" s="17"/>
      <c r="AL2" s="17"/>
    </row>
    <row r="3" spans="1:38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7"/>
      <c r="AI4" s="17"/>
      <c r="AJ4" s="17"/>
      <c r="AK4" s="17"/>
      <c r="AL4" s="17"/>
    </row>
    <row r="5" spans="1:38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 x14ac:dyDescent="0.25">
      <c r="A6" s="24" t="s">
        <v>53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 x14ac:dyDescent="0.25">
      <c r="A7" s="9" t="s">
        <v>64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13</v>
      </c>
      <c r="AK8" s="12" t="s">
        <v>12</v>
      </c>
      <c r="AL8" s="12" t="s">
        <v>10</v>
      </c>
    </row>
    <row r="9" spans="1:38" ht="15" customHeight="1" x14ac:dyDescent="0.25">
      <c r="A9" s="14">
        <v>1</v>
      </c>
      <c r="B9" s="23" t="s">
        <v>27</v>
      </c>
      <c r="C9" s="23" t="s">
        <v>45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14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14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16</v>
      </c>
      <c r="W9" s="21" t="s">
        <v>11</v>
      </c>
      <c r="X9" s="21" t="s">
        <v>14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14</v>
      </c>
      <c r="AF9" s="21" t="s">
        <v>16</v>
      </c>
      <c r="AG9" s="21" t="s">
        <v>11</v>
      </c>
      <c r="AH9" s="22">
        <f>COUNTIF(D9:AG9,"p")</f>
        <v>24</v>
      </c>
      <c r="AI9" s="22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28</v>
      </c>
    </row>
    <row r="10" spans="1:38" ht="15" customHeight="1" x14ac:dyDescent="0.25">
      <c r="A10" s="14">
        <v>2</v>
      </c>
      <c r="B10" s="15" t="s">
        <v>28</v>
      </c>
      <c r="C10" s="15" t="s">
        <v>46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14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14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14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14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2">
        <f>COUNTIF(D10:AG10,"p")</f>
        <v>26</v>
      </c>
      <c r="AI10" s="22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</row>
    <row r="11" spans="1:38" ht="15" customHeight="1" x14ac:dyDescent="0.25">
      <c r="A11" s="14">
        <v>3</v>
      </c>
      <c r="B11" s="15" t="s">
        <v>29</v>
      </c>
      <c r="C11" s="15" t="s">
        <v>47</v>
      </c>
      <c r="D11" s="21" t="s">
        <v>11</v>
      </c>
      <c r="E11" s="21" t="s">
        <v>11</v>
      </c>
      <c r="F11" s="21" t="s">
        <v>14</v>
      </c>
      <c r="G11" s="21" t="s">
        <v>11</v>
      </c>
      <c r="H11" s="21" t="s">
        <v>11</v>
      </c>
      <c r="I11" s="21" t="s">
        <v>16</v>
      </c>
      <c r="J11" s="21" t="s">
        <v>11</v>
      </c>
      <c r="K11" s="21" t="s">
        <v>11</v>
      </c>
      <c r="L11" s="21" t="s">
        <v>11</v>
      </c>
      <c r="M11" s="21" t="s">
        <v>14</v>
      </c>
      <c r="N11" s="21" t="s">
        <v>11</v>
      </c>
      <c r="O11" s="21" t="s">
        <v>11</v>
      </c>
      <c r="P11" s="21" t="s">
        <v>11</v>
      </c>
      <c r="Q11" s="21" t="s">
        <v>11</v>
      </c>
      <c r="R11" s="21" t="s">
        <v>11</v>
      </c>
      <c r="S11" s="21" t="s">
        <v>11</v>
      </c>
      <c r="T11" s="21" t="s">
        <v>14</v>
      </c>
      <c r="U11" s="21" t="s">
        <v>11</v>
      </c>
      <c r="V11" s="21" t="s">
        <v>11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14</v>
      </c>
      <c r="AB11" s="21" t="s">
        <v>11</v>
      </c>
      <c r="AC11" s="21" t="s">
        <v>16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2">
        <f>COUNTIF(D11:AG11,"p")</f>
        <v>24</v>
      </c>
      <c r="AI11" s="22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>SUM(AH11:AK11)</f>
        <v>28</v>
      </c>
    </row>
    <row r="12" spans="1:38" ht="15" customHeight="1" x14ac:dyDescent="0.25">
      <c r="A12" s="14">
        <v>4</v>
      </c>
      <c r="B12" s="15" t="s">
        <v>30</v>
      </c>
      <c r="C12" s="15" t="s">
        <v>48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14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14</v>
      </c>
      <c r="P12" s="21" t="s">
        <v>11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14</v>
      </c>
      <c r="W12" s="21" t="s">
        <v>11</v>
      </c>
      <c r="X12" s="21" t="s">
        <v>16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14</v>
      </c>
      <c r="AD12" s="21" t="s">
        <v>11</v>
      </c>
      <c r="AE12" s="21" t="s">
        <v>11</v>
      </c>
      <c r="AF12" s="21" t="s">
        <v>11</v>
      </c>
      <c r="AG12" s="21" t="s">
        <v>11</v>
      </c>
      <c r="AH12" s="22">
        <f>COUNTIF(D12:AG12,"p")</f>
        <v>25</v>
      </c>
      <c r="AI12" s="22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>SUM(AH12:AK12)</f>
        <v>29</v>
      </c>
    </row>
    <row r="13" spans="1:38" ht="15" customHeight="1" x14ac:dyDescent="0.25">
      <c r="A13" s="14">
        <v>5</v>
      </c>
      <c r="B13" s="15" t="s">
        <v>56</v>
      </c>
      <c r="C13" s="15" t="s">
        <v>60</v>
      </c>
      <c r="D13" s="21" t="s">
        <v>16</v>
      </c>
      <c r="E13" s="21" t="s">
        <v>16</v>
      </c>
      <c r="F13" s="21" t="s">
        <v>16</v>
      </c>
      <c r="G13" s="21" t="s">
        <v>16</v>
      </c>
      <c r="H13" s="21" t="s">
        <v>16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14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14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14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2">
        <f>COUNTIF(D13:AG13,"p")</f>
        <v>22</v>
      </c>
      <c r="AI13" s="22">
        <f>COUNTIF(D13:AG13,"wo")</f>
        <v>3</v>
      </c>
      <c r="AJ13" s="16">
        <f>COUNTIF(D13:AG13,"CL")</f>
        <v>0</v>
      </c>
      <c r="AK13" s="16">
        <f>COUNTIF(D13:AG13,"PL")</f>
        <v>0</v>
      </c>
      <c r="AL13" s="16">
        <f>SUM(AH13:AK13)</f>
        <v>25</v>
      </c>
    </row>
    <row r="14" spans="1:38" ht="15" customHeight="1" x14ac:dyDescent="0.25">
      <c r="A14" s="14">
        <v>6</v>
      </c>
      <c r="B14" s="15" t="s">
        <v>31</v>
      </c>
      <c r="C14" s="15" t="s">
        <v>49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14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14</v>
      </c>
      <c r="Q14" s="21" t="s">
        <v>11</v>
      </c>
      <c r="R14" s="21" t="s">
        <v>16</v>
      </c>
      <c r="S14" s="21" t="s">
        <v>11</v>
      </c>
      <c r="T14" s="21" t="s">
        <v>11</v>
      </c>
      <c r="U14" s="21" t="s">
        <v>11</v>
      </c>
      <c r="V14" s="21" t="s">
        <v>11</v>
      </c>
      <c r="W14" s="21" t="s">
        <v>14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11</v>
      </c>
      <c r="AD14" s="21" t="s">
        <v>14</v>
      </c>
      <c r="AE14" s="21" t="s">
        <v>11</v>
      </c>
      <c r="AF14" s="21" t="s">
        <v>11</v>
      </c>
      <c r="AG14" s="21" t="s">
        <v>11</v>
      </c>
      <c r="AH14" s="22">
        <f>COUNTIF(D14:AG14,"p")</f>
        <v>25</v>
      </c>
      <c r="AI14" s="22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29</v>
      </c>
    </row>
    <row r="15" spans="1:38" ht="15" customHeight="1" x14ac:dyDescent="0.25">
      <c r="A15" s="14">
        <v>7</v>
      </c>
      <c r="B15" s="15" t="s">
        <v>32</v>
      </c>
      <c r="C15" s="15" t="s">
        <v>50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14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14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14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14</v>
      </c>
      <c r="AE15" s="21" t="s">
        <v>11</v>
      </c>
      <c r="AF15" s="21" t="s">
        <v>11</v>
      </c>
      <c r="AG15" s="21" t="s">
        <v>11</v>
      </c>
      <c r="AH15" s="22">
        <f>COUNTIF(D15:AG15,"p")</f>
        <v>26</v>
      </c>
      <c r="AI15" s="22">
        <f>COUNTIF(D15:AG15,"wo")</f>
        <v>4</v>
      </c>
      <c r="AJ15" s="16">
        <f>COUNTIF(D15:AG15,"CL")</f>
        <v>0</v>
      </c>
      <c r="AK15" s="16">
        <f>COUNTIF(D15:AG15,"PL")</f>
        <v>0</v>
      </c>
      <c r="AL15" s="16">
        <f>SUM(AH15:AK15)</f>
        <v>30</v>
      </c>
    </row>
    <row r="16" spans="1:38" ht="15" customHeight="1" x14ac:dyDescent="0.25">
      <c r="A16" s="14">
        <v>8</v>
      </c>
      <c r="B16" s="15" t="s">
        <v>33</v>
      </c>
      <c r="C16" s="15" t="s">
        <v>51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14</v>
      </c>
      <c r="K16" s="21" t="s">
        <v>11</v>
      </c>
      <c r="L16" s="21" t="s">
        <v>16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14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14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21" t="s">
        <v>14</v>
      </c>
      <c r="AF16" s="21" t="s">
        <v>11</v>
      </c>
      <c r="AG16" s="21" t="s">
        <v>11</v>
      </c>
      <c r="AH16" s="22">
        <f>COUNTIF(D16:AG16,"p")</f>
        <v>25</v>
      </c>
      <c r="AI16" s="22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>SUM(AH16:AK16)</f>
        <v>29</v>
      </c>
    </row>
    <row r="17" spans="1:38" ht="15" customHeight="1" x14ac:dyDescent="0.25">
      <c r="A17" s="14">
        <v>9</v>
      </c>
      <c r="B17" s="15" t="s">
        <v>57</v>
      </c>
      <c r="C17" s="15" t="s">
        <v>61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14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14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11</v>
      </c>
      <c r="X17" s="21" t="s">
        <v>14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11</v>
      </c>
      <c r="AE17" s="21" t="s">
        <v>14</v>
      </c>
      <c r="AF17" s="21" t="s">
        <v>11</v>
      </c>
      <c r="AG17" s="21" t="s">
        <v>11</v>
      </c>
      <c r="AH17" s="22">
        <f>COUNTIF(D17:AG17,"p")</f>
        <v>26</v>
      </c>
      <c r="AI17" s="22">
        <f>COUNTIF(D17:AG17,"wo")</f>
        <v>4</v>
      </c>
      <c r="AJ17" s="16">
        <f>COUNTIF(D17:AG17,"CL")</f>
        <v>0</v>
      </c>
      <c r="AK17" s="16">
        <f>COUNTIF(D17:AG17,"PL")</f>
        <v>0</v>
      </c>
      <c r="AL17" s="16">
        <f>SUM(AH17:AK17)</f>
        <v>30</v>
      </c>
    </row>
    <row r="18" spans="1:38" ht="15" customHeight="1" x14ac:dyDescent="0.25">
      <c r="A18" s="14">
        <v>10</v>
      </c>
      <c r="B18" s="15" t="s">
        <v>34</v>
      </c>
      <c r="C18" s="15" t="s">
        <v>52</v>
      </c>
      <c r="D18" s="21" t="s">
        <v>11</v>
      </c>
      <c r="E18" s="21" t="s">
        <v>11</v>
      </c>
      <c r="F18" s="21" t="s">
        <v>11</v>
      </c>
      <c r="G18" s="21" t="s">
        <v>14</v>
      </c>
      <c r="H18" s="21" t="s">
        <v>11</v>
      </c>
      <c r="I18" s="21" t="s">
        <v>11</v>
      </c>
      <c r="J18" s="21" t="s">
        <v>11</v>
      </c>
      <c r="K18" s="21" t="s">
        <v>11</v>
      </c>
      <c r="L18" s="21" t="s">
        <v>11</v>
      </c>
      <c r="M18" s="21" t="s">
        <v>11</v>
      </c>
      <c r="N18" s="21" t="s">
        <v>14</v>
      </c>
      <c r="O18" s="21" t="s">
        <v>11</v>
      </c>
      <c r="P18" s="21" t="s">
        <v>11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14</v>
      </c>
      <c r="V18" s="21" t="s">
        <v>11</v>
      </c>
      <c r="W18" s="21" t="s">
        <v>11</v>
      </c>
      <c r="X18" s="21" t="s">
        <v>11</v>
      </c>
      <c r="Y18" s="21" t="s">
        <v>11</v>
      </c>
      <c r="Z18" s="21" t="s">
        <v>16</v>
      </c>
      <c r="AA18" s="21" t="s">
        <v>11</v>
      </c>
      <c r="AB18" s="21" t="s">
        <v>14</v>
      </c>
      <c r="AC18" s="21" t="s">
        <v>11</v>
      </c>
      <c r="AD18" s="21" t="s">
        <v>11</v>
      </c>
      <c r="AE18" s="21" t="s">
        <v>11</v>
      </c>
      <c r="AF18" s="21" t="s">
        <v>16</v>
      </c>
      <c r="AG18" s="21" t="s">
        <v>11</v>
      </c>
      <c r="AH18" s="22">
        <f>COUNTIF(D18:AG18,"p")</f>
        <v>24</v>
      </c>
      <c r="AI18" s="22">
        <f>COUNTIF(D18:AG18,"wo")</f>
        <v>4</v>
      </c>
      <c r="AJ18" s="16">
        <f>COUNTIF(D18:AG18,"CL")</f>
        <v>0</v>
      </c>
      <c r="AK18" s="16">
        <f>COUNTIF(D18:AG18,"PL")</f>
        <v>0</v>
      </c>
      <c r="AL18" s="16">
        <f>SUM(AH18:AK18)</f>
        <v>28</v>
      </c>
    </row>
    <row r="19" spans="1:38" x14ac:dyDescent="0.25">
      <c r="A19" s="14">
        <v>11</v>
      </c>
      <c r="B19" s="15" t="s">
        <v>54</v>
      </c>
      <c r="C19" s="15" t="s">
        <v>55</v>
      </c>
      <c r="D19" s="21" t="s">
        <v>11</v>
      </c>
      <c r="E19" s="21" t="s">
        <v>11</v>
      </c>
      <c r="F19" s="21" t="s">
        <v>14</v>
      </c>
      <c r="G19" s="21" t="s">
        <v>11</v>
      </c>
      <c r="H19" s="21" t="s">
        <v>11</v>
      </c>
      <c r="I19" s="21" t="s">
        <v>16</v>
      </c>
      <c r="J19" s="21" t="s">
        <v>11</v>
      </c>
      <c r="K19" s="21" t="s">
        <v>11</v>
      </c>
      <c r="L19" s="21" t="s">
        <v>11</v>
      </c>
      <c r="M19" s="21" t="s">
        <v>14</v>
      </c>
      <c r="N19" s="21" t="s">
        <v>11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14</v>
      </c>
      <c r="U19" s="21" t="s">
        <v>11</v>
      </c>
      <c r="V19" s="21" t="s">
        <v>11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14</v>
      </c>
      <c r="AB19" s="21" t="s">
        <v>11</v>
      </c>
      <c r="AC19" s="21" t="s">
        <v>11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2">
        <f>COUNTIF(D19:AG19,"p")</f>
        <v>25</v>
      </c>
      <c r="AI19" s="22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>SUM(AH19:AK19)</f>
        <v>29</v>
      </c>
    </row>
    <row r="20" spans="1:38" x14ac:dyDescent="0.25">
      <c r="A20" s="14">
        <v>12</v>
      </c>
      <c r="B20" s="15" t="s">
        <v>58</v>
      </c>
      <c r="C20" s="15" t="s">
        <v>62</v>
      </c>
      <c r="D20" s="21" t="s">
        <v>11</v>
      </c>
      <c r="E20" s="21" t="s">
        <v>11</v>
      </c>
      <c r="F20" s="21" t="s">
        <v>11</v>
      </c>
      <c r="G20" s="21" t="s">
        <v>14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14</v>
      </c>
      <c r="O20" s="21" t="s">
        <v>11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14</v>
      </c>
      <c r="V20" s="21" t="s">
        <v>11</v>
      </c>
      <c r="W20" s="21" t="s">
        <v>11</v>
      </c>
      <c r="X20" s="21" t="s">
        <v>11</v>
      </c>
      <c r="Y20" s="21" t="s">
        <v>11</v>
      </c>
      <c r="Z20" s="21" t="s">
        <v>16</v>
      </c>
      <c r="AA20" s="21" t="s">
        <v>16</v>
      </c>
      <c r="AB20" s="21" t="s">
        <v>16</v>
      </c>
      <c r="AC20" s="21" t="s">
        <v>16</v>
      </c>
      <c r="AD20" s="21" t="s">
        <v>16</v>
      </c>
      <c r="AE20" s="21" t="s">
        <v>16</v>
      </c>
      <c r="AF20" s="21" t="s">
        <v>16</v>
      </c>
      <c r="AG20" s="21" t="s">
        <v>16</v>
      </c>
      <c r="AH20" s="22">
        <f>COUNTIF(D20:AG20,"p")</f>
        <v>19</v>
      </c>
      <c r="AI20" s="22">
        <f>COUNTIF(D20:AG20,"wo")</f>
        <v>3</v>
      </c>
      <c r="AJ20" s="16">
        <f>COUNTIF(D20:AG20,"CL")</f>
        <v>0</v>
      </c>
      <c r="AK20" s="16">
        <f>COUNTIF(D20:AG20,"PL")</f>
        <v>0</v>
      </c>
      <c r="AL20" s="16">
        <f>SUM(AH20:AK20)</f>
        <v>22</v>
      </c>
    </row>
    <row r="21" spans="1:38" x14ac:dyDescent="0.25">
      <c r="A21" s="14">
        <v>13</v>
      </c>
      <c r="B21" s="15" t="s">
        <v>17</v>
      </c>
      <c r="C21" s="15" t="s">
        <v>35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14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14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14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16</v>
      </c>
      <c r="AE21" s="21" t="s">
        <v>16</v>
      </c>
      <c r="AF21" s="21" t="s">
        <v>16</v>
      </c>
      <c r="AG21" s="21" t="s">
        <v>16</v>
      </c>
      <c r="AH21" s="22">
        <f>COUNTIF(D21:AG21,"p")</f>
        <v>23</v>
      </c>
      <c r="AI21" s="22">
        <f>COUNTIF(D21:AG21,"wo")</f>
        <v>3</v>
      </c>
      <c r="AJ21" s="16">
        <f>COUNTIF(D21:AG21,"CL")</f>
        <v>0</v>
      </c>
      <c r="AK21" s="16">
        <f>COUNTIF(D21:AG21,"PL")</f>
        <v>0</v>
      </c>
      <c r="AL21" s="16">
        <f>SUM(AH21:AK21)</f>
        <v>26</v>
      </c>
    </row>
    <row r="22" spans="1:38" x14ac:dyDescent="0.25">
      <c r="A22" s="14">
        <v>14</v>
      </c>
      <c r="B22" s="15" t="s">
        <v>18</v>
      </c>
      <c r="C22" s="15" t="s">
        <v>36</v>
      </c>
      <c r="D22" s="21" t="s">
        <v>11</v>
      </c>
      <c r="E22" s="21" t="s">
        <v>11</v>
      </c>
      <c r="F22" s="21" t="s">
        <v>14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14</v>
      </c>
      <c r="N22" s="21" t="s">
        <v>11</v>
      </c>
      <c r="O22" s="21" t="s">
        <v>11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14</v>
      </c>
      <c r="U22" s="21" t="s">
        <v>11</v>
      </c>
      <c r="V22" s="21" t="s">
        <v>11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14</v>
      </c>
      <c r="AB22" s="21" t="s">
        <v>11</v>
      </c>
      <c r="AC22" s="21" t="s">
        <v>11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2">
        <f>COUNTIF(D22:AG22,"p")</f>
        <v>26</v>
      </c>
      <c r="AI22" s="22">
        <f>COUNTIF(D22:AG22,"wo")</f>
        <v>4</v>
      </c>
      <c r="AJ22" s="16">
        <f>COUNTIF(D22:AG22,"CL")</f>
        <v>0</v>
      </c>
      <c r="AK22" s="16">
        <f>COUNTIF(D22:AG22,"PL")</f>
        <v>0</v>
      </c>
      <c r="AL22" s="16">
        <f>SUM(AH22:AK22)</f>
        <v>30</v>
      </c>
    </row>
    <row r="23" spans="1:38" x14ac:dyDescent="0.25">
      <c r="A23" s="14">
        <v>15</v>
      </c>
      <c r="B23" s="15" t="s">
        <v>19</v>
      </c>
      <c r="C23" s="15" t="s">
        <v>37</v>
      </c>
      <c r="D23" s="21" t="s">
        <v>11</v>
      </c>
      <c r="E23" s="21" t="s">
        <v>11</v>
      </c>
      <c r="F23" s="21" t="s">
        <v>11</v>
      </c>
      <c r="G23" s="21" t="s">
        <v>14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14</v>
      </c>
      <c r="O23" s="21" t="s">
        <v>11</v>
      </c>
      <c r="P23" s="21" t="s">
        <v>11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14</v>
      </c>
      <c r="V23" s="21" t="s">
        <v>11</v>
      </c>
      <c r="W23" s="21" t="s">
        <v>11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14</v>
      </c>
      <c r="AC23" s="21" t="s">
        <v>11</v>
      </c>
      <c r="AD23" s="21" t="s">
        <v>11</v>
      </c>
      <c r="AE23" s="21" t="s">
        <v>11</v>
      </c>
      <c r="AF23" s="21" t="s">
        <v>11</v>
      </c>
      <c r="AG23" s="21" t="s">
        <v>11</v>
      </c>
      <c r="AH23" s="22">
        <f>COUNTIF(D23:AG23,"p")</f>
        <v>26</v>
      </c>
      <c r="AI23" s="22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>SUM(AH23:AK23)</f>
        <v>30</v>
      </c>
    </row>
    <row r="24" spans="1:38" x14ac:dyDescent="0.25">
      <c r="A24" s="14">
        <v>16</v>
      </c>
      <c r="B24" s="15" t="s">
        <v>20</v>
      </c>
      <c r="C24" s="15" t="s">
        <v>38</v>
      </c>
      <c r="D24" s="21" t="s">
        <v>11</v>
      </c>
      <c r="E24" s="21" t="s">
        <v>16</v>
      </c>
      <c r="F24" s="21" t="s">
        <v>11</v>
      </c>
      <c r="G24" s="21" t="s">
        <v>14</v>
      </c>
      <c r="H24" s="21" t="s">
        <v>11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14</v>
      </c>
      <c r="O24" s="21" t="s">
        <v>11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14</v>
      </c>
      <c r="V24" s="21" t="s">
        <v>11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14</v>
      </c>
      <c r="AC24" s="21" t="s">
        <v>11</v>
      </c>
      <c r="AD24" s="21" t="s">
        <v>11</v>
      </c>
      <c r="AE24" s="21" t="s">
        <v>11</v>
      </c>
      <c r="AF24" s="21" t="s">
        <v>11</v>
      </c>
      <c r="AG24" s="21" t="s">
        <v>11</v>
      </c>
      <c r="AH24" s="22">
        <f>COUNTIF(D24:AG24,"p")</f>
        <v>25</v>
      </c>
      <c r="AI24" s="22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29</v>
      </c>
    </row>
    <row r="25" spans="1:38" x14ac:dyDescent="0.25">
      <c r="A25" s="14">
        <v>17</v>
      </c>
      <c r="B25" s="15" t="s">
        <v>21</v>
      </c>
      <c r="C25" s="15" t="s">
        <v>39</v>
      </c>
      <c r="D25" s="21" t="s">
        <v>11</v>
      </c>
      <c r="E25" s="21" t="s">
        <v>11</v>
      </c>
      <c r="F25" s="21" t="s">
        <v>11</v>
      </c>
      <c r="G25" s="21" t="s">
        <v>11</v>
      </c>
      <c r="H25" s="21" t="s">
        <v>14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14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11</v>
      </c>
      <c r="V25" s="21" t="s">
        <v>14</v>
      </c>
      <c r="W25" s="21" t="s">
        <v>11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14</v>
      </c>
      <c r="AD25" s="21" t="s">
        <v>11</v>
      </c>
      <c r="AE25" s="21" t="s">
        <v>16</v>
      </c>
      <c r="AF25" s="21" t="s">
        <v>11</v>
      </c>
      <c r="AG25" s="21" t="s">
        <v>11</v>
      </c>
      <c r="AH25" s="22">
        <f>COUNTIF(D25:AG25,"p")</f>
        <v>25</v>
      </c>
      <c r="AI25" s="22">
        <f>COUNTIF(D25:AG25,"wo")</f>
        <v>4</v>
      </c>
      <c r="AJ25" s="16">
        <f>COUNTIF(D25:AG25,"CL")</f>
        <v>0</v>
      </c>
      <c r="AK25" s="16">
        <f>COUNTIF(D25:AG25,"PL")</f>
        <v>0</v>
      </c>
      <c r="AL25" s="16">
        <f>SUM(AH25:AK25)</f>
        <v>29</v>
      </c>
    </row>
    <row r="26" spans="1:38" x14ac:dyDescent="0.25">
      <c r="A26" s="14">
        <v>18</v>
      </c>
      <c r="B26" s="15" t="s">
        <v>22</v>
      </c>
      <c r="C26" s="15" t="s">
        <v>40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14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14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14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14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2">
        <f>COUNTIF(D26:AG26,"p")</f>
        <v>26</v>
      </c>
      <c r="AI26" s="22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</row>
    <row r="27" spans="1:38" x14ac:dyDescent="0.25">
      <c r="A27" s="14">
        <v>19</v>
      </c>
      <c r="B27" s="15" t="s">
        <v>23</v>
      </c>
      <c r="C27" s="15" t="s">
        <v>41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14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14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11</v>
      </c>
      <c r="W27" s="21" t="s">
        <v>14</v>
      </c>
      <c r="X27" s="21" t="s">
        <v>11</v>
      </c>
      <c r="Y27" s="21" t="s">
        <v>11</v>
      </c>
      <c r="Z27" s="21" t="s">
        <v>11</v>
      </c>
      <c r="AA27" s="21" t="s">
        <v>16</v>
      </c>
      <c r="AB27" s="21" t="s">
        <v>11</v>
      </c>
      <c r="AC27" s="21" t="s">
        <v>11</v>
      </c>
      <c r="AD27" s="21" t="s">
        <v>14</v>
      </c>
      <c r="AE27" s="21" t="s">
        <v>11</v>
      </c>
      <c r="AF27" s="21" t="s">
        <v>11</v>
      </c>
      <c r="AG27" s="21" t="s">
        <v>11</v>
      </c>
      <c r="AH27" s="22">
        <f>COUNTIF(D27:AG27,"p")</f>
        <v>25</v>
      </c>
      <c r="AI27" s="22">
        <f>COUNTIF(D27:AG27,"wo")</f>
        <v>4</v>
      </c>
      <c r="AJ27" s="16">
        <f>COUNTIF(D27:AG27,"CL")</f>
        <v>0</v>
      </c>
      <c r="AK27" s="16">
        <f>COUNTIF(D27:AG27,"PL")</f>
        <v>0</v>
      </c>
      <c r="AL27" s="16">
        <f>SUM(AH27:AK27)</f>
        <v>29</v>
      </c>
    </row>
    <row r="28" spans="1:38" x14ac:dyDescent="0.25">
      <c r="A28" s="14">
        <v>20</v>
      </c>
      <c r="B28" s="15" t="s">
        <v>59</v>
      </c>
      <c r="C28" s="15" t="s">
        <v>63</v>
      </c>
      <c r="D28" s="21" t="s">
        <v>16</v>
      </c>
      <c r="E28" s="21" t="s">
        <v>16</v>
      </c>
      <c r="F28" s="21" t="s">
        <v>16</v>
      </c>
      <c r="G28" s="21" t="s">
        <v>11</v>
      </c>
      <c r="H28" s="21" t="s">
        <v>11</v>
      </c>
      <c r="I28" s="21" t="s">
        <v>11</v>
      </c>
      <c r="J28" s="21" t="s">
        <v>16</v>
      </c>
      <c r="K28" s="21" t="s">
        <v>11</v>
      </c>
      <c r="L28" s="21" t="s">
        <v>11</v>
      </c>
      <c r="M28" s="21" t="s">
        <v>14</v>
      </c>
      <c r="N28" s="21" t="s">
        <v>11</v>
      </c>
      <c r="O28" s="21" t="s">
        <v>11</v>
      </c>
      <c r="P28" s="21" t="s">
        <v>11</v>
      </c>
      <c r="Q28" s="21" t="s">
        <v>16</v>
      </c>
      <c r="R28" s="21" t="s">
        <v>11</v>
      </c>
      <c r="S28" s="21" t="s">
        <v>16</v>
      </c>
      <c r="T28" s="21" t="s">
        <v>14</v>
      </c>
      <c r="U28" s="21" t="s">
        <v>11</v>
      </c>
      <c r="V28" s="21" t="s">
        <v>11</v>
      </c>
      <c r="W28" s="21" t="s">
        <v>11</v>
      </c>
      <c r="X28" s="21" t="s">
        <v>16</v>
      </c>
      <c r="Y28" s="21" t="s">
        <v>11</v>
      </c>
      <c r="Z28" s="21" t="s">
        <v>11</v>
      </c>
      <c r="AA28" s="21" t="s">
        <v>14</v>
      </c>
      <c r="AB28" s="21" t="s">
        <v>11</v>
      </c>
      <c r="AC28" s="21" t="s">
        <v>11</v>
      </c>
      <c r="AD28" s="21" t="s">
        <v>16</v>
      </c>
      <c r="AE28" s="21" t="s">
        <v>11</v>
      </c>
      <c r="AF28" s="21" t="s">
        <v>11</v>
      </c>
      <c r="AG28" s="21" t="s">
        <v>16</v>
      </c>
      <c r="AH28" s="22">
        <f>COUNTIF(D28:AG28,"p")</f>
        <v>18</v>
      </c>
      <c r="AI28" s="22">
        <f>COUNTIF(D28:AG28,"wo")</f>
        <v>3</v>
      </c>
      <c r="AJ28" s="16">
        <f>COUNTIF(D28:AG28,"CL")</f>
        <v>0</v>
      </c>
      <c r="AK28" s="16">
        <f>COUNTIF(D28:AG28,"PL")</f>
        <v>0</v>
      </c>
      <c r="AL28" s="16">
        <f>SUM(AH28:AK28)</f>
        <v>21</v>
      </c>
    </row>
    <row r="29" spans="1:38" x14ac:dyDescent="0.25">
      <c r="A29" s="14">
        <v>21</v>
      </c>
      <c r="B29" s="15" t="s">
        <v>24</v>
      </c>
      <c r="C29" s="15" t="s">
        <v>42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14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11</v>
      </c>
      <c r="Q29" s="21" t="s">
        <v>14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1" t="s">
        <v>11</v>
      </c>
      <c r="X29" s="21" t="s">
        <v>14</v>
      </c>
      <c r="Y29" s="21" t="s">
        <v>11</v>
      </c>
      <c r="Z29" s="21" t="s">
        <v>16</v>
      </c>
      <c r="AA29" s="21" t="s">
        <v>11</v>
      </c>
      <c r="AB29" s="21" t="s">
        <v>11</v>
      </c>
      <c r="AC29" s="21" t="s">
        <v>11</v>
      </c>
      <c r="AD29" s="21" t="s">
        <v>11</v>
      </c>
      <c r="AE29" s="21" t="s">
        <v>14</v>
      </c>
      <c r="AF29" s="21" t="s">
        <v>11</v>
      </c>
      <c r="AG29" s="21" t="s">
        <v>11</v>
      </c>
      <c r="AH29" s="22">
        <f>COUNTIF(D29:AG29,"p")</f>
        <v>25</v>
      </c>
      <c r="AI29" s="22">
        <f>COUNTIF(D29:AG29,"wo")</f>
        <v>4</v>
      </c>
      <c r="AJ29" s="16">
        <f>COUNTIF(D29:AG29,"CL")</f>
        <v>0</v>
      </c>
      <c r="AK29" s="16">
        <f>COUNTIF(D29:AG29,"PL")</f>
        <v>0</v>
      </c>
      <c r="AL29" s="16">
        <f>SUM(AH29:AK29)</f>
        <v>29</v>
      </c>
    </row>
    <row r="30" spans="1:38" x14ac:dyDescent="0.25">
      <c r="A30" s="14">
        <v>22</v>
      </c>
      <c r="B30" s="15" t="s">
        <v>25</v>
      </c>
      <c r="C30" s="15" t="s">
        <v>43</v>
      </c>
      <c r="D30" s="21" t="s">
        <v>11</v>
      </c>
      <c r="E30" s="21" t="s">
        <v>11</v>
      </c>
      <c r="F30" s="21" t="s">
        <v>14</v>
      </c>
      <c r="G30" s="21" t="s">
        <v>11</v>
      </c>
      <c r="H30" s="21" t="s">
        <v>11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14</v>
      </c>
      <c r="N30" s="21" t="s">
        <v>11</v>
      </c>
      <c r="O30" s="21" t="s">
        <v>11</v>
      </c>
      <c r="P30" s="21" t="s">
        <v>11</v>
      </c>
      <c r="Q30" s="21" t="s">
        <v>11</v>
      </c>
      <c r="R30" s="21" t="s">
        <v>11</v>
      </c>
      <c r="S30" s="21" t="s">
        <v>11</v>
      </c>
      <c r="T30" s="21" t="s">
        <v>14</v>
      </c>
      <c r="U30" s="21" t="s">
        <v>11</v>
      </c>
      <c r="V30" s="21" t="s">
        <v>16</v>
      </c>
      <c r="W30" s="21" t="s">
        <v>11</v>
      </c>
      <c r="X30" s="21" t="s">
        <v>11</v>
      </c>
      <c r="Y30" s="21" t="s">
        <v>11</v>
      </c>
      <c r="Z30" s="21" t="s">
        <v>11</v>
      </c>
      <c r="AA30" s="21" t="s">
        <v>14</v>
      </c>
      <c r="AB30" s="21" t="s">
        <v>11</v>
      </c>
      <c r="AC30" s="21" t="s">
        <v>11</v>
      </c>
      <c r="AD30" s="21" t="s">
        <v>11</v>
      </c>
      <c r="AE30" s="21" t="s">
        <v>11</v>
      </c>
      <c r="AF30" s="21" t="s">
        <v>11</v>
      </c>
      <c r="AG30" s="21" t="s">
        <v>11</v>
      </c>
      <c r="AH30" s="22">
        <f>COUNTIF(D30:AG30,"p")</f>
        <v>25</v>
      </c>
      <c r="AI30" s="22">
        <f>COUNTIF(D30:AG30,"wo")</f>
        <v>4</v>
      </c>
      <c r="AJ30" s="16">
        <f>COUNTIF(D30:AG30,"CL")</f>
        <v>0</v>
      </c>
      <c r="AK30" s="16">
        <f>COUNTIF(D30:AG30,"PL")</f>
        <v>0</v>
      </c>
      <c r="AL30" s="16">
        <f>SUM(AH30:AK30)</f>
        <v>29</v>
      </c>
    </row>
    <row r="31" spans="1:38" x14ac:dyDescent="0.25">
      <c r="A31" s="14">
        <v>23</v>
      </c>
      <c r="B31" s="15" t="s">
        <v>26</v>
      </c>
      <c r="C31" s="15" t="s">
        <v>44</v>
      </c>
      <c r="D31" s="21" t="s">
        <v>11</v>
      </c>
      <c r="E31" s="21" t="s">
        <v>11</v>
      </c>
      <c r="F31" s="21" t="s">
        <v>11</v>
      </c>
      <c r="G31" s="21" t="s">
        <v>14</v>
      </c>
      <c r="H31" s="21" t="s">
        <v>11</v>
      </c>
      <c r="I31" s="21" t="s">
        <v>11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14</v>
      </c>
      <c r="O31" s="21" t="s">
        <v>11</v>
      </c>
      <c r="P31" s="21" t="s">
        <v>11</v>
      </c>
      <c r="Q31" s="21" t="s">
        <v>16</v>
      </c>
      <c r="R31" s="21" t="s">
        <v>11</v>
      </c>
      <c r="S31" s="21" t="s">
        <v>11</v>
      </c>
      <c r="T31" s="21" t="s">
        <v>11</v>
      </c>
      <c r="U31" s="21" t="s">
        <v>14</v>
      </c>
      <c r="V31" s="21" t="s">
        <v>11</v>
      </c>
      <c r="W31" s="21" t="s">
        <v>11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14</v>
      </c>
      <c r="AC31" s="21" t="s">
        <v>11</v>
      </c>
      <c r="AD31" s="21" t="s">
        <v>11</v>
      </c>
      <c r="AE31" s="21" t="s">
        <v>11</v>
      </c>
      <c r="AF31" s="21" t="s">
        <v>11</v>
      </c>
      <c r="AG31" s="21" t="s">
        <v>11</v>
      </c>
      <c r="AH31" s="22">
        <f>COUNTIF(D31:AG31,"p")</f>
        <v>25</v>
      </c>
      <c r="AI31" s="22">
        <f>COUNTIF(D31:AG31,"wo")</f>
        <v>4</v>
      </c>
      <c r="AJ31" s="16">
        <f>COUNTIF(D31:AG31,"CL")</f>
        <v>0</v>
      </c>
      <c r="AK31" s="16">
        <f>COUNTIF(D31:AG31,"PL")</f>
        <v>0</v>
      </c>
      <c r="AL31" s="16">
        <f>SUM(AH31:AK31)</f>
        <v>29</v>
      </c>
    </row>
  </sheetData>
  <sortState ref="A9:AL31">
    <sortCondition ref="A9:A31"/>
  </sortState>
  <dataValidations count="2">
    <dataValidation type="textLength" operator="lessThanOrEqual" allowBlank="1" showInputMessage="1" showErrorMessage="1" sqref="B9:B31">
      <formula1>20</formula1>
    </dataValidation>
    <dataValidation type="textLength" operator="lessThanOrEqual" allowBlank="1" showInputMessage="1" showErrorMessage="1" sqref="C9:C31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2022-11-17T07:09:55Z</dcterms:modified>
</cp:coreProperties>
</file>