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VFS\Oct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J13" i="32" l="1"/>
  <c r="AJ12" i="32" l="1"/>
  <c r="AJ11" i="32"/>
  <c r="AL29" i="32"/>
  <c r="AJ29" i="32"/>
  <c r="AN29" i="32" s="1"/>
  <c r="AL28" i="32"/>
  <c r="AJ28" i="32"/>
  <c r="AL27" i="32"/>
  <c r="AJ27" i="32"/>
  <c r="AL26" i="32"/>
  <c r="AJ26" i="32"/>
  <c r="AN26" i="32" s="1"/>
  <c r="AL25" i="32"/>
  <c r="AJ25" i="32"/>
  <c r="AN27" i="32" l="1"/>
  <c r="AN28" i="32"/>
  <c r="AN25" i="32"/>
  <c r="AJ20" i="32"/>
  <c r="AJ15" i="32"/>
  <c r="AL12" i="32"/>
  <c r="AL15" i="32"/>
  <c r="AL16" i="32"/>
  <c r="AL24" i="32"/>
  <c r="AL13" i="32"/>
  <c r="AL17" i="32"/>
  <c r="AL18" i="32"/>
  <c r="AL19" i="32"/>
  <c r="AL20" i="32"/>
  <c r="AL21" i="32"/>
  <c r="AL22" i="32"/>
  <c r="AL23" i="32"/>
  <c r="AL14" i="32"/>
  <c r="AL11" i="32"/>
  <c r="AJ14" i="32"/>
  <c r="AJ23" i="32"/>
  <c r="AJ22" i="32"/>
  <c r="AJ21" i="32"/>
  <c r="AN21" i="32" s="1"/>
  <c r="AJ19" i="32"/>
  <c r="AJ18" i="32"/>
  <c r="AJ17" i="32"/>
  <c r="AJ24" i="32"/>
  <c r="AJ16" i="32"/>
  <c r="AN23" i="32" l="1"/>
  <c r="AN20" i="32"/>
  <c r="AN13" i="32"/>
  <c r="AN14" i="32"/>
  <c r="AN22" i="32"/>
  <c r="AN19" i="32"/>
  <c r="AN15" i="32"/>
  <c r="AN17" i="32"/>
  <c r="AN18" i="32"/>
  <c r="AN24" i="32"/>
  <c r="AN16" i="32"/>
  <c r="AN12" i="32"/>
  <c r="AN11" i="32"/>
</calcChain>
</file>

<file path=xl/sharedStrings.xml><?xml version="1.0" encoding="utf-8"?>
<sst xmlns="http://schemas.openxmlformats.org/spreadsheetml/2006/main" count="669" uniqueCount="65">
  <si>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</si>
  <si>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</si>
  <si>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</si>
  <si>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</si>
  <si>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</si>
  <si>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</si>
  <si>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</si>
  <si>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</si>
  <si>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</si>
  <si>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</si>
  <si>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</si>
  <si>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</si>
  <si>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</si>
  <si>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</si>
  <si>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</si>
  <si>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</si>
  <si>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</si>
  <si>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</si>
  <si>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</si>
  <si>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</si>
  <si>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</si>
  <si>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</si>
  <si>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</si>
  <si>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</si>
  <si>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</si>
  <si>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</si>
  <si>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G257216</t>
  </si>
  <si>
    <t>G257274</t>
  </si>
  <si>
    <t>G257278</t>
  </si>
  <si>
    <t>MURLI DHAR PRASAD</t>
  </si>
  <si>
    <t>G257293</t>
  </si>
  <si>
    <t>A</t>
  </si>
  <si>
    <t>G265068</t>
  </si>
  <si>
    <t>G091448</t>
  </si>
  <si>
    <t>G245971</t>
  </si>
  <si>
    <t>NAGENDRA SINGH TOMAR</t>
  </si>
  <si>
    <t>G266033</t>
  </si>
  <si>
    <t>G091833</t>
  </si>
  <si>
    <t>G258817</t>
  </si>
  <si>
    <t>G265045</t>
  </si>
  <si>
    <t>G276277</t>
  </si>
  <si>
    <t>G285795</t>
  </si>
  <si>
    <t xml:space="preserve">VICKY  </t>
  </si>
  <si>
    <t>MANISH KUMAR RANJAN</t>
  </si>
  <si>
    <t xml:space="preserve">SEEMA  </t>
  </si>
  <si>
    <t>NISHA  SINGH</t>
  </si>
  <si>
    <t xml:space="preserve">SURESH  </t>
  </si>
  <si>
    <t xml:space="preserve">SALMAN  </t>
  </si>
  <si>
    <t xml:space="preserve">ISHWAR  </t>
  </si>
  <si>
    <t>RAHUL  SHARMA</t>
  </si>
  <si>
    <t>DHIRAJ  KUMAR</t>
  </si>
  <si>
    <t>MINAKSHI  CHOUDHARY</t>
  </si>
  <si>
    <t xml:space="preserve">ROCKY  </t>
  </si>
  <si>
    <t xml:space="preserve">RAIYYAN  </t>
  </si>
  <si>
    <t>DEVENDRA  NATH</t>
  </si>
  <si>
    <t>VARUN  KUMAR</t>
  </si>
  <si>
    <t xml:space="preserve">MONTY  </t>
  </si>
  <si>
    <t>SECURITY GUARD</t>
  </si>
  <si>
    <t>LADY SECURITY GUARD</t>
  </si>
  <si>
    <t>wo</t>
  </si>
  <si>
    <t>FOR THE MONTH OF : OCT 2022</t>
  </si>
  <si>
    <t>G268235</t>
  </si>
  <si>
    <t>G278577</t>
  </si>
  <si>
    <t>RANJEET  SINGH</t>
  </si>
  <si>
    <t>TUSHAR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</si>
</sst>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30</xdr:row>
      <xdr:rowOff>47625</xdr:rowOff>
    </xdr:from>
    <xdr:to>
      <xdr:col>2</xdr:col>
      <xdr:colOff>1171575</xdr:colOff>
      <xdr:row>34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I70"/>
  <sheetViews>
    <sheetView tabSelected="1" zoomScaleSheetLayoutView="70" workbookViewId="0">
      <selection activeCell="D34" sqref="D3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" style="2" customWidth="1"/>
    <col min="4" max="4" width="23.140625" style="2" customWidth="1"/>
    <col min="5" max="35" width="4.5703125" style="29" customWidth="1"/>
    <col min="36" max="36" width="8.5703125" style="29" bestFit="1" customWidth="1"/>
    <col min="37" max="37" width="8.42578125" style="29" customWidth="1"/>
    <col min="38" max="38" width="6.140625" style="29" bestFit="1" customWidth="1"/>
    <col min="39" max="39" width="6.140625" style="29" hidden="1" customWidth="1"/>
    <col min="40" max="40" width="11.140625" style="29" customWidth="1"/>
    <col min="41" max="16384" width="9.140625" style="2"/>
  </cols>
  <sheetData>
    <row r="1" spans="1:40" ht="23.25" x14ac:dyDescent="0.3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5"/>
    </row>
    <row r="2" spans="1:40" x14ac:dyDescent="0.2">
      <c r="A2" s="14"/>
      <c r="AN2" s="30"/>
    </row>
    <row r="3" spans="1:40" ht="15" customHeight="1" x14ac:dyDescent="0.2">
      <c r="A3" s="46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</row>
    <row r="4" spans="1:40" ht="15" customHeight="1" x14ac:dyDescent="0.2">
      <c r="A4" s="46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8"/>
    </row>
    <row r="5" spans="1:40" ht="15.75" x14ac:dyDescent="0.25">
      <c r="A5" s="49" t="s">
        <v>9</v>
      </c>
      <c r="B5" s="50"/>
      <c r="C5" s="50"/>
      <c r="D5" s="12" t="s">
        <v>18</v>
      </c>
      <c r="AN5" s="30"/>
    </row>
    <row r="6" spans="1:40" ht="15.75" x14ac:dyDescent="0.25">
      <c r="A6" s="49" t="s">
        <v>10</v>
      </c>
      <c r="B6" s="50"/>
      <c r="C6" s="50"/>
      <c r="D6" s="12" t="s">
        <v>20</v>
      </c>
      <c r="AN6" s="30"/>
    </row>
    <row r="7" spans="1:40" ht="30" customHeight="1" x14ac:dyDescent="0.2">
      <c r="A7" s="51" t="s">
        <v>11</v>
      </c>
      <c r="B7" s="52"/>
      <c r="C7" s="52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28"/>
      <c r="Z9" s="5"/>
      <c r="AA9" s="40" t="s">
        <v>60</v>
      </c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6" t="s">
        <v>16</v>
      </c>
      <c r="AN10" s="20" t="s">
        <v>7</v>
      </c>
    </row>
    <row r="11" spans="1:40" s="23" customFormat="1" ht="15" customHeight="1" x14ac:dyDescent="0.25">
      <c r="A11" s="32">
        <v>1</v>
      </c>
      <c r="B11" s="31" t="s">
        <v>33</v>
      </c>
      <c r="C11" s="24" t="s">
        <v>42</v>
      </c>
      <c r="D11" s="24" t="s">
        <v>57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22" t="s">
        <v>59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59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12</v>
      </c>
      <c r="Y11" s="22" t="s">
        <v>59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 t="s">
        <v>12</v>
      </c>
      <c r="AE11" s="22" t="s">
        <v>12</v>
      </c>
      <c r="AF11" s="22" t="s">
        <v>59</v>
      </c>
      <c r="AG11" s="22" t="s">
        <v>12</v>
      </c>
      <c r="AH11" s="22" t="s">
        <v>12</v>
      </c>
      <c r="AI11" s="22" t="s">
        <v>12</v>
      </c>
      <c r="AJ11" s="33">
        <f>+COUNTIF($E11:$AI11,"P")</f>
        <v>27</v>
      </c>
      <c r="AK11" s="11">
        <v>0</v>
      </c>
      <c r="AL11" s="11">
        <f>COUNTIF(E11:AI11,"wo")</f>
        <v>4</v>
      </c>
      <c r="AM11" s="27">
        <v>1</v>
      </c>
      <c r="AN11" s="25">
        <f>+AJ11+AK11+AL11</f>
        <v>31</v>
      </c>
    </row>
    <row r="12" spans="1:40" s="23" customFormat="1" ht="15" customHeight="1" x14ac:dyDescent="0.25">
      <c r="A12" s="32">
        <v>2</v>
      </c>
      <c r="B12" s="31" t="s">
        <v>37</v>
      </c>
      <c r="C12" s="24" t="s">
        <v>43</v>
      </c>
      <c r="D12" s="24" t="s">
        <v>57</v>
      </c>
      <c r="E12" s="22" t="s">
        <v>12</v>
      </c>
      <c r="F12" s="22" t="s">
        <v>12</v>
      </c>
      <c r="G12" s="22" t="s">
        <v>12</v>
      </c>
      <c r="H12" s="22" t="s">
        <v>59</v>
      </c>
      <c r="I12" s="22" t="s">
        <v>12</v>
      </c>
      <c r="J12" s="22" t="s">
        <v>12</v>
      </c>
      <c r="K12" s="22" t="s">
        <v>12</v>
      </c>
      <c r="L12" s="22" t="s">
        <v>12</v>
      </c>
      <c r="M12" s="22" t="s">
        <v>12</v>
      </c>
      <c r="N12" s="22" t="s">
        <v>12</v>
      </c>
      <c r="O12" s="22" t="s">
        <v>59</v>
      </c>
      <c r="P12" s="22" t="s">
        <v>12</v>
      </c>
      <c r="Q12" s="22" t="s">
        <v>31</v>
      </c>
      <c r="R12" s="22" t="s">
        <v>12</v>
      </c>
      <c r="S12" s="22" t="s">
        <v>12</v>
      </c>
      <c r="T12" s="22" t="s">
        <v>31</v>
      </c>
      <c r="U12" s="22" t="s">
        <v>31</v>
      </c>
      <c r="V12" s="22" t="s">
        <v>31</v>
      </c>
      <c r="W12" s="22" t="s">
        <v>31</v>
      </c>
      <c r="X12" s="22" t="s">
        <v>31</v>
      </c>
      <c r="Y12" s="22" t="s">
        <v>31</v>
      </c>
      <c r="Z12" s="22" t="s">
        <v>31</v>
      </c>
      <c r="AA12" s="22" t="s">
        <v>31</v>
      </c>
      <c r="AB12" s="22" t="s">
        <v>31</v>
      </c>
      <c r="AC12" s="22" t="s">
        <v>31</v>
      </c>
      <c r="AD12" s="22" t="s">
        <v>12</v>
      </c>
      <c r="AE12" s="22" t="s">
        <v>12</v>
      </c>
      <c r="AF12" s="22" t="s">
        <v>12</v>
      </c>
      <c r="AG12" s="22" t="s">
        <v>31</v>
      </c>
      <c r="AH12" s="22" t="s">
        <v>12</v>
      </c>
      <c r="AI12" s="22" t="s">
        <v>31</v>
      </c>
      <c r="AJ12" s="33">
        <f>+COUNTIF($E12:$AI12,"P")</f>
        <v>16</v>
      </c>
      <c r="AK12" s="11">
        <v>0</v>
      </c>
      <c r="AL12" s="11">
        <f>COUNTIF(E12:AI12,"wo")</f>
        <v>2</v>
      </c>
      <c r="AM12" s="27">
        <v>1</v>
      </c>
      <c r="AN12" s="25">
        <f>+AJ12+AK12+AL12</f>
        <v>18</v>
      </c>
    </row>
    <row r="13" spans="1:40" s="23" customFormat="1" x14ac:dyDescent="0.2">
      <c r="A13" s="32">
        <v>3</v>
      </c>
      <c r="B13" s="34" t="s">
        <v>22</v>
      </c>
      <c r="C13" s="34" t="s">
        <v>44</v>
      </c>
      <c r="D13" s="24" t="s">
        <v>58</v>
      </c>
      <c r="E13" s="22" t="s">
        <v>12</v>
      </c>
      <c r="F13" s="22" t="s">
        <v>12</v>
      </c>
      <c r="G13" s="22" t="s">
        <v>12</v>
      </c>
      <c r="H13" s="22" t="s">
        <v>12</v>
      </c>
      <c r="I13" s="22" t="s">
        <v>12</v>
      </c>
      <c r="J13" s="22" t="s">
        <v>59</v>
      </c>
      <c r="K13" s="22" t="s">
        <v>12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59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59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 t="s">
        <v>31</v>
      </c>
      <c r="AE13" s="22" t="s">
        <v>59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33">
        <f>+COUNTIF($E13:$AI13,"P")</f>
        <v>26</v>
      </c>
      <c r="AK13" s="11">
        <v>0</v>
      </c>
      <c r="AL13" s="11">
        <f>COUNTIF(E13:AI13,"wo")</f>
        <v>4</v>
      </c>
      <c r="AM13" s="35"/>
      <c r="AN13" s="25">
        <f>+AJ13+AK13+AL13</f>
        <v>30</v>
      </c>
    </row>
    <row r="14" spans="1:40" s="23" customFormat="1" ht="12.75" customHeight="1" x14ac:dyDescent="0.2">
      <c r="A14" s="32">
        <v>4</v>
      </c>
      <c r="B14" s="34" t="s">
        <v>23</v>
      </c>
      <c r="C14" s="34" t="s">
        <v>45</v>
      </c>
      <c r="D14" s="24" t="s">
        <v>58</v>
      </c>
      <c r="E14" s="22" t="s">
        <v>12</v>
      </c>
      <c r="F14" s="22" t="s">
        <v>12</v>
      </c>
      <c r="G14" s="22" t="s">
        <v>12</v>
      </c>
      <c r="H14" s="22" t="s">
        <v>59</v>
      </c>
      <c r="I14" s="22" t="s">
        <v>12</v>
      </c>
      <c r="J14" s="22" t="s">
        <v>12</v>
      </c>
      <c r="K14" s="22" t="s">
        <v>12</v>
      </c>
      <c r="L14" s="22" t="s">
        <v>12</v>
      </c>
      <c r="M14" s="22" t="s">
        <v>12</v>
      </c>
      <c r="N14" s="22" t="s">
        <v>12</v>
      </c>
      <c r="O14" s="22" t="s">
        <v>59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59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59</v>
      </c>
      <c r="AD14" s="22" t="s">
        <v>12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33">
        <f>+COUNTIF($E14:$AI14,"P")</f>
        <v>27</v>
      </c>
      <c r="AK14" s="11">
        <v>0</v>
      </c>
      <c r="AL14" s="11">
        <f>COUNTIF(E14:AI14,"wo")</f>
        <v>4</v>
      </c>
      <c r="AM14" s="35"/>
      <c r="AN14" s="25">
        <f>+AJ14+AK14+AL14</f>
        <v>31</v>
      </c>
    </row>
    <row r="15" spans="1:40" x14ac:dyDescent="0.2">
      <c r="A15" s="32">
        <v>5</v>
      </c>
      <c r="B15" s="31" t="s">
        <v>34</v>
      </c>
      <c r="C15" s="24" t="s">
        <v>35</v>
      </c>
      <c r="D15" s="24" t="s">
        <v>57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12</v>
      </c>
      <c r="J15" s="22" t="s">
        <v>12</v>
      </c>
      <c r="K15" s="22" t="s">
        <v>59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59</v>
      </c>
      <c r="S15" s="22" t="s">
        <v>12</v>
      </c>
      <c r="T15" s="22" t="s">
        <v>12</v>
      </c>
      <c r="U15" s="22" t="s">
        <v>31</v>
      </c>
      <c r="V15" s="22" t="s">
        <v>12</v>
      </c>
      <c r="W15" s="22" t="s">
        <v>12</v>
      </c>
      <c r="X15" s="22" t="s">
        <v>12</v>
      </c>
      <c r="Y15" s="22" t="s">
        <v>59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31</v>
      </c>
      <c r="AE15" s="22" t="s">
        <v>12</v>
      </c>
      <c r="AF15" s="22" t="s">
        <v>59</v>
      </c>
      <c r="AG15" s="22" t="s">
        <v>12</v>
      </c>
      <c r="AH15" s="22" t="s">
        <v>12</v>
      </c>
      <c r="AI15" s="22" t="s">
        <v>12</v>
      </c>
      <c r="AJ15" s="33">
        <f>+COUNTIF($E15:$AI15,"P")</f>
        <v>25</v>
      </c>
      <c r="AK15" s="11">
        <v>0</v>
      </c>
      <c r="AL15" s="11">
        <f>COUNTIF(E15:AI15,"wo")</f>
        <v>4</v>
      </c>
      <c r="AM15" s="36">
        <v>1</v>
      </c>
      <c r="AN15" s="25">
        <f>+AJ15+AK15+AL15</f>
        <v>29</v>
      </c>
    </row>
    <row r="16" spans="1:40" x14ac:dyDescent="0.2">
      <c r="A16" s="32">
        <v>6</v>
      </c>
      <c r="B16" s="31" t="s">
        <v>25</v>
      </c>
      <c r="C16" s="24" t="s">
        <v>46</v>
      </c>
      <c r="D16" s="24" t="s">
        <v>57</v>
      </c>
      <c r="E16" s="22" t="s">
        <v>12</v>
      </c>
      <c r="F16" s="22" t="s">
        <v>12</v>
      </c>
      <c r="G16" s="22" t="s">
        <v>12</v>
      </c>
      <c r="H16" s="22" t="s">
        <v>12</v>
      </c>
      <c r="I16" s="22" t="s">
        <v>12</v>
      </c>
      <c r="J16" s="22" t="s">
        <v>12</v>
      </c>
      <c r="K16" s="22" t="s">
        <v>59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59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59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 t="s">
        <v>12</v>
      </c>
      <c r="AE16" s="22" t="s">
        <v>12</v>
      </c>
      <c r="AF16" s="22" t="s">
        <v>59</v>
      </c>
      <c r="AG16" s="22" t="s">
        <v>12</v>
      </c>
      <c r="AH16" s="22" t="s">
        <v>31</v>
      </c>
      <c r="AI16" s="22" t="s">
        <v>12</v>
      </c>
      <c r="AJ16" s="33">
        <f>+COUNTIF($E16:$AI16,"P")</f>
        <v>26</v>
      </c>
      <c r="AK16" s="11">
        <v>0</v>
      </c>
      <c r="AL16" s="11">
        <f>COUNTIF(E16:AI16,"wo")</f>
        <v>4</v>
      </c>
      <c r="AM16" s="36">
        <v>1</v>
      </c>
      <c r="AN16" s="25">
        <f>+AJ16+AK16+AL16</f>
        <v>30</v>
      </c>
    </row>
    <row r="17" spans="1:40" x14ac:dyDescent="0.2">
      <c r="A17" s="32">
        <v>7</v>
      </c>
      <c r="B17" s="34" t="s">
        <v>26</v>
      </c>
      <c r="C17" s="34" t="s">
        <v>47</v>
      </c>
      <c r="D17" s="24" t="s">
        <v>57</v>
      </c>
      <c r="E17" s="22" t="s">
        <v>12</v>
      </c>
      <c r="F17" s="22" t="s">
        <v>12</v>
      </c>
      <c r="G17" s="22" t="s">
        <v>12</v>
      </c>
      <c r="H17" s="22" t="s">
        <v>59</v>
      </c>
      <c r="I17" s="22" t="s">
        <v>12</v>
      </c>
      <c r="J17" s="22" t="s">
        <v>12</v>
      </c>
      <c r="K17" s="22" t="s">
        <v>12</v>
      </c>
      <c r="L17" s="22" t="s">
        <v>12</v>
      </c>
      <c r="M17" s="22" t="s">
        <v>12</v>
      </c>
      <c r="N17" s="22" t="s">
        <v>12</v>
      </c>
      <c r="O17" s="22" t="s">
        <v>59</v>
      </c>
      <c r="P17" s="22" t="s">
        <v>12</v>
      </c>
      <c r="Q17" s="22" t="s">
        <v>31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59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59</v>
      </c>
      <c r="AD17" s="22" t="s">
        <v>12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33">
        <f>+COUNTIF($E17:$AI17,"P")</f>
        <v>26</v>
      </c>
      <c r="AK17" s="11">
        <v>0</v>
      </c>
      <c r="AL17" s="11">
        <f>COUNTIF(E17:AI17,"wo")</f>
        <v>4</v>
      </c>
      <c r="AM17" s="37"/>
      <c r="AN17" s="25">
        <f>+AJ17+AK17+AL17</f>
        <v>30</v>
      </c>
    </row>
    <row r="18" spans="1:40" x14ac:dyDescent="0.2">
      <c r="A18" s="32">
        <v>8</v>
      </c>
      <c r="B18" s="34" t="s">
        <v>27</v>
      </c>
      <c r="C18" s="34" t="s">
        <v>48</v>
      </c>
      <c r="D18" s="24" t="s">
        <v>57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59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59</v>
      </c>
      <c r="Q18" s="22" t="s">
        <v>12</v>
      </c>
      <c r="R18" s="22" t="s">
        <v>12</v>
      </c>
      <c r="S18" s="22" t="s">
        <v>31</v>
      </c>
      <c r="T18" s="22" t="s">
        <v>12</v>
      </c>
      <c r="U18" s="22" t="s">
        <v>12</v>
      </c>
      <c r="V18" s="22" t="s">
        <v>12</v>
      </c>
      <c r="W18" s="22" t="s">
        <v>59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59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33">
        <f>+COUNTIF($E18:$AI18,"P")</f>
        <v>26</v>
      </c>
      <c r="AK18" s="11">
        <v>0</v>
      </c>
      <c r="AL18" s="11">
        <f>COUNTIF(E18:AI18,"wo")</f>
        <v>4</v>
      </c>
      <c r="AM18" s="38"/>
      <c r="AN18" s="25">
        <f>+AJ18+AK18+AL18</f>
        <v>30</v>
      </c>
    </row>
    <row r="19" spans="1:40" x14ac:dyDescent="0.2">
      <c r="A19" s="32">
        <v>9</v>
      </c>
      <c r="B19" s="34" t="s">
        <v>28</v>
      </c>
      <c r="C19" s="34" t="s">
        <v>29</v>
      </c>
      <c r="D19" s="24" t="s">
        <v>57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 t="s">
        <v>59</v>
      </c>
      <c r="K19" s="22" t="s">
        <v>12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59</v>
      </c>
      <c r="R19" s="22" t="s">
        <v>12</v>
      </c>
      <c r="S19" s="22" t="s">
        <v>12</v>
      </c>
      <c r="T19" s="22" t="s">
        <v>12</v>
      </c>
      <c r="U19" s="22" t="s">
        <v>31</v>
      </c>
      <c r="V19" s="22" t="s">
        <v>12</v>
      </c>
      <c r="W19" s="22" t="s">
        <v>12</v>
      </c>
      <c r="X19" s="22" t="s">
        <v>59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 t="s">
        <v>12</v>
      </c>
      <c r="AE19" s="22" t="s">
        <v>59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33">
        <f>+COUNTIF($E19:$AI19,"P")</f>
        <v>26</v>
      </c>
      <c r="AK19" s="11">
        <v>0</v>
      </c>
      <c r="AL19" s="11">
        <f>COUNTIF(E19:AI19,"wo")</f>
        <v>4</v>
      </c>
      <c r="AM19" s="38"/>
      <c r="AN19" s="25">
        <f>+AJ19+AK19+AL19</f>
        <v>30</v>
      </c>
    </row>
    <row r="20" spans="1:40" x14ac:dyDescent="0.2">
      <c r="A20" s="32">
        <v>10</v>
      </c>
      <c r="B20" s="34" t="s">
        <v>30</v>
      </c>
      <c r="C20" s="34" t="s">
        <v>49</v>
      </c>
      <c r="D20" s="24" t="s">
        <v>57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12</v>
      </c>
      <c r="K20" s="22" t="s">
        <v>59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59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31</v>
      </c>
      <c r="X20" s="22" t="s">
        <v>12</v>
      </c>
      <c r="Y20" s="22" t="s">
        <v>59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12</v>
      </c>
      <c r="AF20" s="22" t="s">
        <v>59</v>
      </c>
      <c r="AG20" s="22" t="s">
        <v>12</v>
      </c>
      <c r="AH20" s="22" t="s">
        <v>12</v>
      </c>
      <c r="AI20" s="22" t="s">
        <v>12</v>
      </c>
      <c r="AJ20" s="33">
        <f>+COUNTIF($E20:$AI20,"P")</f>
        <v>26</v>
      </c>
      <c r="AK20" s="11">
        <v>0</v>
      </c>
      <c r="AL20" s="11">
        <f>COUNTIF(E20:AI20,"wo")</f>
        <v>4</v>
      </c>
      <c r="AM20" s="38"/>
      <c r="AN20" s="25">
        <f>+AJ20+AK20+AL20</f>
        <v>30</v>
      </c>
    </row>
    <row r="21" spans="1:40" x14ac:dyDescent="0.2">
      <c r="A21" s="32">
        <v>11</v>
      </c>
      <c r="B21" s="34" t="s">
        <v>38</v>
      </c>
      <c r="C21" s="34" t="s">
        <v>50</v>
      </c>
      <c r="D21" s="24" t="s">
        <v>57</v>
      </c>
      <c r="E21" s="22" t="s">
        <v>12</v>
      </c>
      <c r="F21" s="22" t="s">
        <v>12</v>
      </c>
      <c r="G21" s="22" t="s">
        <v>12</v>
      </c>
      <c r="H21" s="22" t="s">
        <v>59</v>
      </c>
      <c r="I21" s="22" t="s">
        <v>12</v>
      </c>
      <c r="J21" s="22" t="s">
        <v>12</v>
      </c>
      <c r="K21" s="22" t="s">
        <v>12</v>
      </c>
      <c r="L21" s="22" t="s">
        <v>12</v>
      </c>
      <c r="M21" s="22" t="s">
        <v>12</v>
      </c>
      <c r="N21" s="22" t="s">
        <v>12</v>
      </c>
      <c r="O21" s="22" t="s">
        <v>59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59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31</v>
      </c>
      <c r="AB21" s="22" t="s">
        <v>12</v>
      </c>
      <c r="AC21" s="22" t="s">
        <v>59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33">
        <f>+COUNTIF($E21:$AI21,"P")</f>
        <v>26</v>
      </c>
      <c r="AK21" s="11">
        <v>0</v>
      </c>
      <c r="AL21" s="11">
        <f>COUNTIF(E21:AI21,"wo")</f>
        <v>4</v>
      </c>
      <c r="AM21" s="39"/>
      <c r="AN21" s="25">
        <f>+AJ21+AK21+AL21</f>
        <v>30</v>
      </c>
    </row>
    <row r="22" spans="1:40" x14ac:dyDescent="0.2">
      <c r="A22" s="32">
        <v>12</v>
      </c>
      <c r="B22" s="34" t="s">
        <v>24</v>
      </c>
      <c r="C22" s="34" t="s">
        <v>51</v>
      </c>
      <c r="D22" s="24" t="s">
        <v>58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59</v>
      </c>
      <c r="J22" s="22" t="s">
        <v>12</v>
      </c>
      <c r="K22" s="22" t="s">
        <v>12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59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59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 t="s">
        <v>59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33">
        <f>+COUNTIF($E22:$AI22,"P")</f>
        <v>27</v>
      </c>
      <c r="AK22" s="11">
        <v>0</v>
      </c>
      <c r="AL22" s="11">
        <f>COUNTIF(E22:AI22,"wo")</f>
        <v>4</v>
      </c>
      <c r="AM22" s="39"/>
      <c r="AN22" s="25">
        <f>+AJ22+AK22+AL22</f>
        <v>31</v>
      </c>
    </row>
    <row r="23" spans="1:40" x14ac:dyDescent="0.2">
      <c r="A23" s="32">
        <v>13</v>
      </c>
      <c r="B23" s="34" t="s">
        <v>39</v>
      </c>
      <c r="C23" s="34" t="s">
        <v>52</v>
      </c>
      <c r="D23" s="24" t="s">
        <v>57</v>
      </c>
      <c r="E23" s="22" t="s">
        <v>12</v>
      </c>
      <c r="F23" s="22" t="s">
        <v>12</v>
      </c>
      <c r="G23" s="22" t="s">
        <v>12</v>
      </c>
      <c r="H23" s="22" t="s">
        <v>59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59</v>
      </c>
      <c r="P23" s="22" t="s">
        <v>12</v>
      </c>
      <c r="Q23" s="22" t="s">
        <v>31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59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59</v>
      </c>
      <c r="AD23" s="22" t="s">
        <v>12</v>
      </c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33">
        <f>+COUNTIF($E23:$AI23,"P")</f>
        <v>26</v>
      </c>
      <c r="AK23" s="11">
        <v>0</v>
      </c>
      <c r="AL23" s="11">
        <f>COUNTIF(E23:AI23,"wo")</f>
        <v>4</v>
      </c>
      <c r="AN23" s="25">
        <f>+AJ23+AK23+AL23</f>
        <v>30</v>
      </c>
    </row>
    <row r="24" spans="1:40" x14ac:dyDescent="0.2">
      <c r="A24" s="32">
        <v>14</v>
      </c>
      <c r="B24" s="34" t="s">
        <v>32</v>
      </c>
      <c r="C24" s="34" t="s">
        <v>53</v>
      </c>
      <c r="D24" s="24" t="s">
        <v>58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59</v>
      </c>
      <c r="J24" s="22" t="s">
        <v>12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59</v>
      </c>
      <c r="Q24" s="22" t="s">
        <v>12</v>
      </c>
      <c r="R24" s="22" t="s">
        <v>31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59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 t="s">
        <v>59</v>
      </c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33">
        <f>+COUNTIF($E24:$AI24,"P")</f>
        <v>26</v>
      </c>
      <c r="AK24" s="11">
        <v>0</v>
      </c>
      <c r="AL24" s="11">
        <f>COUNTIF(E24:AI24,"wo")</f>
        <v>4</v>
      </c>
      <c r="AM24" s="37"/>
      <c r="AN24" s="25">
        <f>+AJ24+AK24+AL24</f>
        <v>30</v>
      </c>
    </row>
    <row r="25" spans="1:40" x14ac:dyDescent="0.2">
      <c r="A25" s="32">
        <v>15</v>
      </c>
      <c r="B25" s="34" t="s">
        <v>36</v>
      </c>
      <c r="C25" s="34" t="s">
        <v>54</v>
      </c>
      <c r="D25" s="24" t="s">
        <v>57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59</v>
      </c>
      <c r="K25" s="22" t="s">
        <v>12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59</v>
      </c>
      <c r="R25" s="22" t="s">
        <v>12</v>
      </c>
      <c r="S25" s="22" t="s">
        <v>12</v>
      </c>
      <c r="T25" s="22" t="s">
        <v>12</v>
      </c>
      <c r="U25" s="22" t="s">
        <v>31</v>
      </c>
      <c r="V25" s="22" t="s">
        <v>12</v>
      </c>
      <c r="W25" s="22" t="s">
        <v>12</v>
      </c>
      <c r="X25" s="22" t="s">
        <v>59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 t="s">
        <v>12</v>
      </c>
      <c r="AE25" s="22" t="s">
        <v>59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33">
        <f>+COUNTIF($E25:$AI25,"P")</f>
        <v>26</v>
      </c>
      <c r="AK25" s="11">
        <v>0</v>
      </c>
      <c r="AL25" s="11">
        <f>COUNTIF(E25:AI25,"wo")</f>
        <v>4</v>
      </c>
      <c r="AM25" s="38"/>
      <c r="AN25" s="25">
        <f>+AJ25+AK25+AL25</f>
        <v>30</v>
      </c>
    </row>
    <row r="26" spans="1:40" x14ac:dyDescent="0.2">
      <c r="A26" s="32">
        <v>16</v>
      </c>
      <c r="B26" s="34" t="s">
        <v>61</v>
      </c>
      <c r="C26" s="34" t="s">
        <v>63</v>
      </c>
      <c r="D26" s="24" t="s">
        <v>57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59</v>
      </c>
      <c r="J26" s="22" t="s">
        <v>12</v>
      </c>
      <c r="K26" s="22" t="s">
        <v>12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59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59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31</v>
      </c>
      <c r="AD26" s="22" t="s">
        <v>31</v>
      </c>
      <c r="AE26" s="22" t="s">
        <v>31</v>
      </c>
      <c r="AF26" s="22" t="s">
        <v>31</v>
      </c>
      <c r="AG26" s="22" t="s">
        <v>31</v>
      </c>
      <c r="AH26" s="22" t="s">
        <v>31</v>
      </c>
      <c r="AI26" s="22" t="s">
        <v>31</v>
      </c>
      <c r="AJ26" s="33">
        <f>+COUNTIF($E26:$AI26,"P")</f>
        <v>21</v>
      </c>
      <c r="AK26" s="11">
        <v>0</v>
      </c>
      <c r="AL26" s="11">
        <f>COUNTIF(E26:AI26,"wo")</f>
        <v>3</v>
      </c>
      <c r="AM26" s="39"/>
      <c r="AN26" s="25">
        <f>+AJ26+AK26+AL26</f>
        <v>24</v>
      </c>
    </row>
    <row r="27" spans="1:40" x14ac:dyDescent="0.2">
      <c r="A27" s="32">
        <v>17</v>
      </c>
      <c r="B27" s="34" t="s">
        <v>40</v>
      </c>
      <c r="C27" s="34" t="s">
        <v>55</v>
      </c>
      <c r="D27" s="24" t="s">
        <v>57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59</v>
      </c>
      <c r="K27" s="22" t="s">
        <v>12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59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59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 t="s">
        <v>12</v>
      </c>
      <c r="AE27" s="22" t="s">
        <v>59</v>
      </c>
      <c r="AF27" s="22" t="s">
        <v>12</v>
      </c>
      <c r="AG27" s="22" t="s">
        <v>12</v>
      </c>
      <c r="AH27" s="22" t="s">
        <v>12</v>
      </c>
      <c r="AI27" s="22" t="s">
        <v>12</v>
      </c>
      <c r="AJ27" s="33">
        <f>+COUNTIF($E27:$AI27,"P")</f>
        <v>27</v>
      </c>
      <c r="AK27" s="11">
        <v>0</v>
      </c>
      <c r="AL27" s="11">
        <f>COUNTIF(E27:AI27,"wo")</f>
        <v>4</v>
      </c>
      <c r="AM27" s="39"/>
      <c r="AN27" s="25">
        <f>+AJ27+AK27+AL27</f>
        <v>31</v>
      </c>
    </row>
    <row r="28" spans="1:40" x14ac:dyDescent="0.2">
      <c r="A28" s="32">
        <v>18</v>
      </c>
      <c r="B28" s="34" t="s">
        <v>62</v>
      </c>
      <c r="C28" s="34" t="s">
        <v>64</v>
      </c>
      <c r="D28" s="24" t="s">
        <v>57</v>
      </c>
      <c r="E28" s="22" t="s">
        <v>12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59</v>
      </c>
      <c r="K28" s="22" t="s">
        <v>12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59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31</v>
      </c>
      <c r="W28" s="22" t="s">
        <v>31</v>
      </c>
      <c r="X28" s="22" t="s">
        <v>31</v>
      </c>
      <c r="Y28" s="22" t="s">
        <v>31</v>
      </c>
      <c r="Z28" s="22" t="s">
        <v>12</v>
      </c>
      <c r="AA28" s="22" t="s">
        <v>31</v>
      </c>
      <c r="AB28" s="22" t="s">
        <v>12</v>
      </c>
      <c r="AC28" s="22" t="s">
        <v>12</v>
      </c>
      <c r="AD28" s="22" t="s">
        <v>12</v>
      </c>
      <c r="AE28" s="22" t="s">
        <v>59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33">
        <f>+COUNTIF($E28:$AI28,"P")</f>
        <v>23</v>
      </c>
      <c r="AK28" s="11">
        <v>0</v>
      </c>
      <c r="AL28" s="11">
        <f>COUNTIF(E28:AI28,"wo")</f>
        <v>3</v>
      </c>
      <c r="AM28" s="39"/>
      <c r="AN28" s="25">
        <f>+AJ28+AK28+AL28</f>
        <v>26</v>
      </c>
    </row>
    <row r="29" spans="1:40" x14ac:dyDescent="0.2">
      <c r="A29" s="32">
        <v>19</v>
      </c>
      <c r="B29" s="34" t="s">
        <v>41</v>
      </c>
      <c r="C29" s="34" t="s">
        <v>56</v>
      </c>
      <c r="D29" s="24" t="s">
        <v>57</v>
      </c>
      <c r="E29" s="22" t="s">
        <v>12</v>
      </c>
      <c r="F29" s="22" t="s">
        <v>12</v>
      </c>
      <c r="G29" s="22" t="s">
        <v>12</v>
      </c>
      <c r="H29" s="22" t="s">
        <v>12</v>
      </c>
      <c r="I29" s="22" t="s">
        <v>59</v>
      </c>
      <c r="J29" s="22" t="s">
        <v>12</v>
      </c>
      <c r="K29" s="22" t="s">
        <v>12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59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59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31</v>
      </c>
      <c r="AC29" s="22" t="s">
        <v>12</v>
      </c>
      <c r="AD29" s="22" t="s">
        <v>59</v>
      </c>
      <c r="AE29" s="22" t="s">
        <v>12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33">
        <f>+COUNTIF($E29:$AI29,"P")</f>
        <v>26</v>
      </c>
      <c r="AK29" s="11">
        <v>0</v>
      </c>
      <c r="AL29" s="11">
        <f>COUNTIF(E29:AI29,"wo")</f>
        <v>4</v>
      </c>
      <c r="AM29" s="38"/>
      <c r="AN29" s="25">
        <f>+AJ29+AK29+AL29</f>
        <v>30</v>
      </c>
    </row>
    <row r="67" spans="9:87" x14ac:dyDescent="0.2">
      <c r="I67" s="29" t="s">
        <v>13</v>
      </c>
    </row>
    <row r="68" spans="9:87" x14ac:dyDescent="0.2">
      <c r="I68" s="29">
        <v>0</v>
      </c>
      <c r="Q68" s="29">
        <v>0</v>
      </c>
      <c r="R68" s="29">
        <v>0</v>
      </c>
    </row>
    <row r="69" spans="9:87" x14ac:dyDescent="0.2">
      <c r="BV69" s="2">
        <v>0</v>
      </c>
    </row>
    <row r="70" spans="9:87" x14ac:dyDescent="0.2">
      <c r="CI70" s="2" t="s">
        <v>14</v>
      </c>
    </row>
  </sheetData>
  <sortState ref="A11:AN29">
    <sortCondition ref="A11:A29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30:B1048576 B1:B24">
    <cfRule type="duplicateValues" dxfId="2" priority="6"/>
  </conditionalFormatting>
  <conditionalFormatting sqref="B25:B28">
    <cfRule type="duplicateValues" dxfId="1" priority="2"/>
  </conditionalFormatting>
  <conditionalFormatting sqref="B29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2022-05-03T10:32:32Z</cp:lastPrinted>
  <dcterms:created xsi:type="dcterms:W3CDTF">2015-08-13T10:34:47Z</dcterms:created>
  <dcterms:modified xsi:type="dcterms:W3CDTF">2022-11-25T05:31:33Z</dcterms:modified>
</cp:coreProperties>
</file>