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Roll'!$A$8:$AM$15</definedName>
    <definedName name="_xlnm.Print_Area" localSheetId="0">'Muster Roll'!$A$1:$AM$15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10" i="5" l="1"/>
  <c r="AJ10" i="5"/>
  <c r="AK10" i="5"/>
  <c r="AL10" i="5"/>
  <c r="AI11" i="5"/>
  <c r="AJ11" i="5"/>
  <c r="AK11" i="5"/>
  <c r="AL11" i="5"/>
  <c r="AI12" i="5"/>
  <c r="AJ12" i="5"/>
  <c r="AK12" i="5"/>
  <c r="AL12" i="5"/>
  <c r="AI13" i="5"/>
  <c r="AJ13" i="5"/>
  <c r="AK13" i="5"/>
  <c r="AL13" i="5"/>
  <c r="AI14" i="5"/>
  <c r="AJ14" i="5"/>
  <c r="AK14" i="5"/>
  <c r="AL14" i="5"/>
  <c r="AI15" i="5"/>
  <c r="AJ15" i="5"/>
  <c r="AK15" i="5"/>
  <c r="AL15" i="5"/>
  <c r="AI16" i="5"/>
  <c r="AJ16" i="5"/>
  <c r="AK16" i="5"/>
  <c r="AL16" i="5"/>
  <c r="AI17" i="5"/>
  <c r="AJ17" i="5"/>
  <c r="AK17" i="5"/>
  <c r="AL17" i="5"/>
  <c r="AI18" i="5"/>
  <c r="AJ18" i="5"/>
  <c r="AK18" i="5"/>
  <c r="AL18" i="5"/>
  <c r="AI19" i="5"/>
  <c r="AJ19" i="5"/>
  <c r="AK19" i="5"/>
  <c r="AL19" i="5"/>
  <c r="AI20" i="5"/>
  <c r="AJ20" i="5"/>
  <c r="AK20" i="5"/>
  <c r="AL20" i="5"/>
  <c r="AI21" i="5"/>
  <c r="AJ21" i="5"/>
  <c r="AK21" i="5"/>
  <c r="AL21" i="5"/>
  <c r="AI22" i="5"/>
  <c r="AJ22" i="5"/>
  <c r="AK22" i="5"/>
  <c r="AL22" i="5"/>
  <c r="AI23" i="5"/>
  <c r="AJ23" i="5"/>
  <c r="AK23" i="5"/>
  <c r="AL23" i="5"/>
  <c r="AM23" i="5" l="1"/>
  <c r="AM22" i="5"/>
  <c r="AM21" i="5"/>
  <c r="AM20" i="5"/>
  <c r="AM19" i="5"/>
  <c r="AM11" i="5"/>
  <c r="AM15" i="5"/>
  <c r="AM14" i="5"/>
  <c r="AM10" i="5"/>
  <c r="AM13" i="5"/>
  <c r="AM18" i="5"/>
  <c r="AM17" i="5"/>
  <c r="AM16" i="5"/>
  <c r="AM12" i="5"/>
  <c r="AJ9" i="5"/>
  <c r="AI9" i="5"/>
  <c r="AL9" i="5" l="1"/>
  <c r="AK9" i="5"/>
  <c r="AM9" i="5" l="1"/>
</calcChain>
</file>

<file path=xl/sharedStrings.xml><?xml version="1.0" encoding="utf-8"?>
<sst xmlns="http://schemas.openxmlformats.org/spreadsheetml/2006/main" count="511" uniqueCount="49">
  <si>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</si>
  <si>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</si>
  <si>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</si>
  <si>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</si>
  <si>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</si>
  <si>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</si>
  <si>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</si>
  <si>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</si>
  <si>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</si>
  <si>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</si>
  <si>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</si>
  <si>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</si>
  <si>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</si>
  <si>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</si>
  <si>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</si>
  <si>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</si>
  <si>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</si>
  <si>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</si>
  <si>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</si>
  <si>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</si>
  <si>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</si>
  <si>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</si>
  <si>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</si>
  <si>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</si>
  <si>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G252936</t>
  </si>
  <si>
    <t>SURENDRA  KUMAR</t>
  </si>
  <si>
    <t>G138591</t>
  </si>
  <si>
    <t>G246955</t>
  </si>
  <si>
    <t>G258573</t>
  </si>
  <si>
    <t>PANKAJ  KUMAR</t>
  </si>
  <si>
    <t>KAMALBHAN  SINGH</t>
  </si>
  <si>
    <t>G258625</t>
  </si>
  <si>
    <t>ANOOP  KUMAR</t>
  </si>
  <si>
    <t>G267886</t>
  </si>
  <si>
    <t>CHANDAN  YADAV</t>
  </si>
  <si>
    <t>G280563</t>
  </si>
  <si>
    <t>ARVIND  KUMAR</t>
  </si>
  <si>
    <t>G287395</t>
  </si>
  <si>
    <t>G287907</t>
  </si>
  <si>
    <t>G288855</t>
  </si>
  <si>
    <t>G288854</t>
  </si>
  <si>
    <t xml:space="preserve">KAUSHLESH  </t>
  </si>
  <si>
    <t>ABHISHEK  KUMAR</t>
  </si>
  <si>
    <t>MADHAV  KUMAR</t>
  </si>
  <si>
    <t>SHIVAM  KUMAR</t>
  </si>
  <si>
    <t>For the Month:- Oct 2022</t>
  </si>
  <si>
    <t>G089565</t>
  </si>
  <si>
    <t>RUPESH  KUMAR</t>
  </si>
  <si>
    <t>CHANDRA  PRAKASH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</si>
</sst>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tabSelected="1" topLeftCell="A7" workbookViewId="0">
      <selection activeCell="A8" sqref="A8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23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45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40</v>
      </c>
      <c r="C9" s="19" t="s">
        <v>44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20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20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20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20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31</v>
      </c>
    </row>
    <row r="10" spans="1:39" ht="15" customHeight="1" x14ac:dyDescent="0.25">
      <c r="A10" s="1">
        <v>2</v>
      </c>
      <c r="B10" s="19" t="s">
        <v>46</v>
      </c>
      <c r="C10" s="19" t="s">
        <v>47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20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20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20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20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>COUNTIF(D10:AH10,"p")</f>
        <v>27</v>
      </c>
      <c r="AJ10" s="15">
        <f>COUNTIF(D10:AH10,"wo")</f>
        <v>4</v>
      </c>
      <c r="AK10" s="16">
        <f>COUNTIF(D10:AE10,"CL")</f>
        <v>0</v>
      </c>
      <c r="AL10" s="16">
        <f>COUNTIF(D10:AE10,"PL")</f>
        <v>0</v>
      </c>
      <c r="AM10" s="16">
        <f>SUM(AI10:AL10)</f>
        <v>31</v>
      </c>
    </row>
    <row r="11" spans="1:39" ht="15" customHeight="1" x14ac:dyDescent="0.25">
      <c r="A11" s="1">
        <v>3</v>
      </c>
      <c r="B11" s="19" t="s">
        <v>26</v>
      </c>
      <c r="C11" s="19" t="s">
        <v>29</v>
      </c>
      <c r="D11" s="20" t="s">
        <v>15</v>
      </c>
      <c r="E11" s="20" t="s">
        <v>15</v>
      </c>
      <c r="F11" s="20" t="s">
        <v>15</v>
      </c>
      <c r="G11" s="20" t="s">
        <v>15</v>
      </c>
      <c r="H11" s="20" t="s">
        <v>15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20</v>
      </c>
      <c r="P11" s="20" t="s">
        <v>13</v>
      </c>
      <c r="Q11" s="20" t="s">
        <v>13</v>
      </c>
      <c r="R11" s="20" t="s">
        <v>13</v>
      </c>
      <c r="S11" s="20" t="s">
        <v>15</v>
      </c>
      <c r="T11" s="20" t="s">
        <v>13</v>
      </c>
      <c r="U11" s="20" t="s">
        <v>13</v>
      </c>
      <c r="V11" s="20" t="s">
        <v>20</v>
      </c>
      <c r="W11" s="20" t="s">
        <v>13</v>
      </c>
      <c r="X11" s="20" t="s">
        <v>13</v>
      </c>
      <c r="Y11" s="20" t="s">
        <v>15</v>
      </c>
      <c r="Z11" s="20" t="s">
        <v>13</v>
      </c>
      <c r="AA11" s="20" t="s">
        <v>13</v>
      </c>
      <c r="AB11" s="20" t="s">
        <v>13</v>
      </c>
      <c r="AC11" s="20" t="s">
        <v>20</v>
      </c>
      <c r="AD11" s="20" t="s">
        <v>13</v>
      </c>
      <c r="AE11" s="20" t="s">
        <v>13</v>
      </c>
      <c r="AF11" s="20" t="s">
        <v>13</v>
      </c>
      <c r="AG11" s="20" t="s">
        <v>15</v>
      </c>
      <c r="AH11" s="20" t="s">
        <v>13</v>
      </c>
      <c r="AI11" s="15">
        <f>COUNTIF(D11:AH11,"p")</f>
        <v>20</v>
      </c>
      <c r="AJ11" s="15">
        <f>COUNTIF(D11:AH11,"wo")</f>
        <v>3</v>
      </c>
      <c r="AK11" s="16">
        <f>COUNTIF(D11:AE11,"CL")</f>
        <v>0</v>
      </c>
      <c r="AL11" s="16">
        <f>COUNTIF(D11:AE11,"PL")</f>
        <v>0</v>
      </c>
      <c r="AM11" s="16">
        <f>SUM(AI11:AL11)</f>
        <v>23</v>
      </c>
    </row>
    <row r="12" spans="1:39" ht="15" customHeight="1" x14ac:dyDescent="0.25">
      <c r="A12" s="1">
        <v>4</v>
      </c>
      <c r="B12" s="19" t="s">
        <v>18</v>
      </c>
      <c r="C12" s="19" t="s">
        <v>19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20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20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20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20</v>
      </c>
      <c r="AF12" s="20" t="s">
        <v>13</v>
      </c>
      <c r="AG12" s="20" t="s">
        <v>13</v>
      </c>
      <c r="AH12" s="20" t="s">
        <v>13</v>
      </c>
      <c r="AI12" s="15">
        <f>COUNTIF(D12:AH12,"p")</f>
        <v>27</v>
      </c>
      <c r="AJ12" s="15">
        <f>COUNTIF(D12:AH12,"wo")</f>
        <v>4</v>
      </c>
      <c r="AK12" s="16">
        <f>COUNTIF(D12:AE12,"CL")</f>
        <v>0</v>
      </c>
      <c r="AL12" s="16">
        <f>COUNTIF(D12:AE12,"PL")</f>
        <v>0</v>
      </c>
      <c r="AM12" s="16">
        <f>SUM(AI12:AL12)</f>
        <v>31</v>
      </c>
    </row>
    <row r="13" spans="1:39" ht="15" customHeight="1" x14ac:dyDescent="0.25">
      <c r="A13" s="1">
        <v>5</v>
      </c>
      <c r="B13" s="19" t="s">
        <v>31</v>
      </c>
      <c r="C13" s="19" t="s">
        <v>32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20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20</v>
      </c>
      <c r="R13" s="20" t="s">
        <v>13</v>
      </c>
      <c r="S13" s="20" t="s">
        <v>13</v>
      </c>
      <c r="T13" s="20" t="s">
        <v>15</v>
      </c>
      <c r="U13" s="20" t="s">
        <v>13</v>
      </c>
      <c r="V13" s="20" t="s">
        <v>13</v>
      </c>
      <c r="W13" s="20" t="s">
        <v>13</v>
      </c>
      <c r="X13" s="20" t="s">
        <v>20</v>
      </c>
      <c r="Y13" s="20" t="s">
        <v>13</v>
      </c>
      <c r="Z13" s="20" t="s">
        <v>15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20</v>
      </c>
      <c r="AF13" s="20" t="s">
        <v>13</v>
      </c>
      <c r="AG13" s="20" t="s">
        <v>13</v>
      </c>
      <c r="AH13" s="20" t="s">
        <v>13</v>
      </c>
      <c r="AI13" s="15">
        <f>COUNTIF(D13:AH13,"p")</f>
        <v>25</v>
      </c>
      <c r="AJ13" s="15">
        <f>COUNTIF(D13:AH13,"wo")</f>
        <v>4</v>
      </c>
      <c r="AK13" s="16">
        <f>COUNTIF(D13:AE13,"CL")</f>
        <v>0</v>
      </c>
      <c r="AL13" s="16">
        <f>COUNTIF(D13:AE13,"PL")</f>
        <v>0</v>
      </c>
      <c r="AM13" s="16">
        <f>SUM(AI13:AL13)</f>
        <v>29</v>
      </c>
    </row>
    <row r="14" spans="1:39" ht="15" customHeight="1" x14ac:dyDescent="0.25">
      <c r="A14" s="1">
        <v>6</v>
      </c>
      <c r="B14" s="19" t="s">
        <v>33</v>
      </c>
      <c r="C14" s="19" t="s">
        <v>34</v>
      </c>
      <c r="D14" s="20" t="s">
        <v>13</v>
      </c>
      <c r="E14" s="20" t="s">
        <v>13</v>
      </c>
      <c r="F14" s="20" t="s">
        <v>13</v>
      </c>
      <c r="G14" s="20" t="s">
        <v>20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20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20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20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>COUNTIF(D14:AH14,"p")</f>
        <v>27</v>
      </c>
      <c r="AJ14" s="15">
        <f>COUNTIF(D14:AH14,"wo")</f>
        <v>4</v>
      </c>
      <c r="AK14" s="16">
        <f>COUNTIF(D14:AE14,"CL")</f>
        <v>0</v>
      </c>
      <c r="AL14" s="16">
        <f>COUNTIF(D14:AE14,"PL")</f>
        <v>0</v>
      </c>
      <c r="AM14" s="16">
        <f>SUM(AI14:AL14)</f>
        <v>31</v>
      </c>
    </row>
    <row r="15" spans="1:39" ht="15" customHeight="1" x14ac:dyDescent="0.25">
      <c r="A15" s="1">
        <v>7</v>
      </c>
      <c r="B15" s="19" t="s">
        <v>37</v>
      </c>
      <c r="C15" s="19" t="s">
        <v>41</v>
      </c>
      <c r="D15" s="20" t="s">
        <v>15</v>
      </c>
      <c r="E15" s="20" t="s">
        <v>15</v>
      </c>
      <c r="F15" s="20" t="s">
        <v>15</v>
      </c>
      <c r="G15" s="20" t="s">
        <v>15</v>
      </c>
      <c r="H15" s="20" t="s">
        <v>15</v>
      </c>
      <c r="I15" s="20" t="s">
        <v>15</v>
      </c>
      <c r="J15" s="20" t="s">
        <v>15</v>
      </c>
      <c r="K15" s="20" t="s">
        <v>15</v>
      </c>
      <c r="L15" s="20" t="s">
        <v>15</v>
      </c>
      <c r="M15" s="20" t="s">
        <v>15</v>
      </c>
      <c r="N15" s="20" t="s">
        <v>15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20</v>
      </c>
      <c r="V15" s="20" t="s">
        <v>13</v>
      </c>
      <c r="W15" s="20" t="s">
        <v>15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20</v>
      </c>
      <c r="AC15" s="20" t="s">
        <v>13</v>
      </c>
      <c r="AD15" s="20" t="s">
        <v>13</v>
      </c>
      <c r="AE15" s="20" t="s">
        <v>13</v>
      </c>
      <c r="AF15" s="20" t="s">
        <v>15</v>
      </c>
      <c r="AG15" s="20" t="s">
        <v>13</v>
      </c>
      <c r="AH15" s="20" t="s">
        <v>13</v>
      </c>
      <c r="AI15" s="15">
        <f>COUNTIF(D15:AH15,"p")</f>
        <v>16</v>
      </c>
      <c r="AJ15" s="15">
        <f>COUNTIF(D15:AH15,"wo")</f>
        <v>2</v>
      </c>
      <c r="AK15" s="16">
        <f>COUNTIF(D15:AE15,"CL")</f>
        <v>0</v>
      </c>
      <c r="AL15" s="16">
        <f>COUNTIF(D15:AE15,"PL")</f>
        <v>0</v>
      </c>
      <c r="AM15" s="16">
        <f>SUM(AI15:AL15)</f>
        <v>18</v>
      </c>
    </row>
    <row r="16" spans="1:39" x14ac:dyDescent="0.25">
      <c r="A16" s="1">
        <v>8</v>
      </c>
      <c r="B16" s="19" t="s">
        <v>38</v>
      </c>
      <c r="C16" s="19" t="s">
        <v>42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20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20</v>
      </c>
      <c r="Q16" s="20" t="s">
        <v>13</v>
      </c>
      <c r="R16" s="20" t="s">
        <v>15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20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20</v>
      </c>
      <c r="AE16" s="20" t="s">
        <v>13</v>
      </c>
      <c r="AF16" s="20" t="s">
        <v>15</v>
      </c>
      <c r="AG16" s="20" t="s">
        <v>13</v>
      </c>
      <c r="AH16" s="20" t="s">
        <v>15</v>
      </c>
      <c r="AI16" s="15">
        <f>COUNTIF(D16:AH16,"p")</f>
        <v>24</v>
      </c>
      <c r="AJ16" s="15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28</v>
      </c>
    </row>
    <row r="17" spans="1:39" x14ac:dyDescent="0.25">
      <c r="A17" s="1">
        <v>9</v>
      </c>
      <c r="B17" s="19" t="s">
        <v>39</v>
      </c>
      <c r="C17" s="19" t="s">
        <v>43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20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20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20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20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15">
        <f>COUNTIF(D17:AH17,"p")</f>
        <v>27</v>
      </c>
      <c r="AJ17" s="15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31</v>
      </c>
    </row>
    <row r="18" spans="1:39" x14ac:dyDescent="0.25">
      <c r="A18" s="1">
        <v>10</v>
      </c>
      <c r="B18" s="19" t="s">
        <v>16</v>
      </c>
      <c r="C18" s="19" t="s">
        <v>17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20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20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20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20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15">
        <f>COUNTIF(D18:AH18,"p")</f>
        <v>27</v>
      </c>
      <c r="AJ18" s="15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31</v>
      </c>
    </row>
    <row r="19" spans="1:39" x14ac:dyDescent="0.25">
      <c r="A19" s="1">
        <v>11</v>
      </c>
      <c r="B19" s="19" t="s">
        <v>21</v>
      </c>
      <c r="C19" s="19" t="s">
        <v>22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13</v>
      </c>
      <c r="J19" s="20" t="s">
        <v>20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13</v>
      </c>
      <c r="Q19" s="20" t="s">
        <v>20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13</v>
      </c>
      <c r="X19" s="20" t="s">
        <v>20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13</v>
      </c>
      <c r="AE19" s="20" t="s">
        <v>20</v>
      </c>
      <c r="AF19" s="20" t="s">
        <v>13</v>
      </c>
      <c r="AG19" s="20" t="s">
        <v>13</v>
      </c>
      <c r="AH19" s="20" t="s">
        <v>13</v>
      </c>
      <c r="AI19" s="15">
        <f>COUNTIF(D19:AH19,"p")</f>
        <v>27</v>
      </c>
      <c r="AJ19" s="15">
        <f>COUNTIF(D19:AH19,"wo")</f>
        <v>4</v>
      </c>
      <c r="AK19" s="16">
        <f>COUNTIF(D19:AE19,"CL")</f>
        <v>0</v>
      </c>
      <c r="AL19" s="16">
        <f>COUNTIF(D19:AE19,"PL")</f>
        <v>0</v>
      </c>
      <c r="AM19" s="16">
        <f>SUM(AI19:AL19)</f>
        <v>31</v>
      </c>
    </row>
    <row r="20" spans="1:39" x14ac:dyDescent="0.25">
      <c r="A20" s="1">
        <v>12</v>
      </c>
      <c r="B20" s="19" t="s">
        <v>27</v>
      </c>
      <c r="C20" s="19" t="s">
        <v>48</v>
      </c>
      <c r="D20" s="20" t="s">
        <v>13</v>
      </c>
      <c r="E20" s="20" t="s">
        <v>13</v>
      </c>
      <c r="F20" s="20" t="s">
        <v>13</v>
      </c>
      <c r="G20" s="20" t="s">
        <v>20</v>
      </c>
      <c r="H20" s="20" t="s">
        <v>13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20</v>
      </c>
      <c r="O20" s="20" t="s">
        <v>13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20</v>
      </c>
      <c r="V20" s="20" t="s">
        <v>13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20</v>
      </c>
      <c r="AC20" s="20" t="s">
        <v>13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20" t="s">
        <v>13</v>
      </c>
      <c r="AI20" s="15">
        <f>COUNTIF(D20:AH20,"p")</f>
        <v>27</v>
      </c>
      <c r="AJ20" s="15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31</v>
      </c>
    </row>
    <row r="21" spans="1:39" x14ac:dyDescent="0.25">
      <c r="A21" s="1">
        <v>13</v>
      </c>
      <c r="B21" s="19" t="s">
        <v>24</v>
      </c>
      <c r="C21" s="19" t="s">
        <v>25</v>
      </c>
      <c r="D21" s="20" t="s">
        <v>13</v>
      </c>
      <c r="E21" s="20" t="s">
        <v>13</v>
      </c>
      <c r="F21" s="20" t="s">
        <v>13</v>
      </c>
      <c r="G21" s="20" t="s">
        <v>20</v>
      </c>
      <c r="H21" s="20" t="s">
        <v>13</v>
      </c>
      <c r="I21" s="20" t="s">
        <v>13</v>
      </c>
      <c r="J21" s="20" t="s">
        <v>15</v>
      </c>
      <c r="K21" s="20" t="s">
        <v>13</v>
      </c>
      <c r="L21" s="20" t="s">
        <v>13</v>
      </c>
      <c r="M21" s="20" t="s">
        <v>13</v>
      </c>
      <c r="N21" s="20" t="s">
        <v>20</v>
      </c>
      <c r="O21" s="20" t="s">
        <v>13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20</v>
      </c>
      <c r="V21" s="20" t="s">
        <v>13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20</v>
      </c>
      <c r="AC21" s="20" t="s">
        <v>13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20" t="s">
        <v>13</v>
      </c>
      <c r="AI21" s="15">
        <f>COUNTIF(D21:AH21,"p")</f>
        <v>26</v>
      </c>
      <c r="AJ21" s="15">
        <f>COUNTIF(D21:AH21,"wo")</f>
        <v>4</v>
      </c>
      <c r="AK21" s="16">
        <f>COUNTIF(D21:AE21,"CL")</f>
        <v>0</v>
      </c>
      <c r="AL21" s="16">
        <f>COUNTIF(D21:AE21,"PL")</f>
        <v>0</v>
      </c>
      <c r="AM21" s="16">
        <f>SUM(AI21:AL21)</f>
        <v>30</v>
      </c>
    </row>
    <row r="22" spans="1:39" x14ac:dyDescent="0.25">
      <c r="A22" s="1">
        <v>14</v>
      </c>
      <c r="B22" s="19" t="s">
        <v>28</v>
      </c>
      <c r="C22" s="19" t="s">
        <v>30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20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20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20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20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20" t="s">
        <v>13</v>
      </c>
      <c r="AI22" s="15">
        <f>COUNTIF(D22:AH22,"p")</f>
        <v>27</v>
      </c>
      <c r="AJ22" s="15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31</v>
      </c>
    </row>
    <row r="23" spans="1:39" x14ac:dyDescent="0.25">
      <c r="A23" s="1">
        <v>15</v>
      </c>
      <c r="B23" s="19" t="s">
        <v>35</v>
      </c>
      <c r="C23" s="19" t="s">
        <v>36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20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13</v>
      </c>
      <c r="P23" s="20" t="s">
        <v>20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13</v>
      </c>
      <c r="W23" s="20" t="s">
        <v>20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13</v>
      </c>
      <c r="AD23" s="20" t="s">
        <v>20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15">
        <f>COUNTIF(D23:AH23,"p")</f>
        <v>27</v>
      </c>
      <c r="AJ23" s="15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</sheetData>
  <sortState ref="A9:AM23">
    <sortCondition ref="A9:A23"/>
  </sortState>
  <dataValidations count="2">
    <dataValidation type="textLength" operator="lessThanOrEqual" allowBlank="1" showInputMessage="1" showErrorMessage="1" sqref="C9:C23">
      <formula1>10</formula1>
    </dataValidation>
    <dataValidation type="textLength" operator="lessThanOrEqual" allowBlank="1" showInputMessage="1" showErrorMessage="1" sqref="B9:B23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2022-11-25T07:10:51Z</dcterms:modified>
</cp:coreProperties>
</file>