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Roll'!$A$8:$AJ$33</definedName>
    <definedName name="_xlnm.Print_Area" localSheetId="0">'Muster Roll'!$A$1:$AJ$33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4" i="5" l="1"/>
  <c r="AH34" i="5"/>
  <c r="AI36" i="5"/>
  <c r="AH36" i="5"/>
  <c r="AG36" i="5"/>
  <c r="AF36" i="5"/>
  <c r="AI35" i="5"/>
  <c r="AH35" i="5"/>
  <c r="AG35" i="5"/>
  <c r="AF35" i="5"/>
  <c r="AG34" i="5"/>
  <c r="AF34" i="5"/>
  <c r="AJ34" i="5" l="1"/>
  <c r="AJ35" i="5"/>
  <c r="AJ36" i="5"/>
  <c r="AF30" i="5"/>
  <c r="AG30" i="5"/>
  <c r="AH30" i="5"/>
  <c r="AI30" i="5"/>
  <c r="AF33" i="5"/>
  <c r="AG33" i="5"/>
  <c r="AH33" i="5"/>
  <c r="AI33" i="5"/>
  <c r="AJ30" i="5" l="1"/>
  <c r="AJ33" i="5"/>
  <c r="AI24" i="5"/>
  <c r="AI26" i="5"/>
  <c r="AI28" i="5"/>
  <c r="AI29" i="5"/>
  <c r="AI32" i="5"/>
  <c r="AH24" i="5"/>
  <c r="AH26" i="5"/>
  <c r="AH28" i="5"/>
  <c r="AH29" i="5"/>
  <c r="AH32" i="5"/>
  <c r="AF10" i="5"/>
  <c r="AG10" i="5"/>
  <c r="AH10" i="5"/>
  <c r="AI10" i="5"/>
  <c r="AF11" i="5"/>
  <c r="AG11" i="5"/>
  <c r="AH11" i="5"/>
  <c r="AI11" i="5"/>
  <c r="AF12" i="5"/>
  <c r="AG12" i="5"/>
  <c r="AH12" i="5"/>
  <c r="AI12" i="5"/>
  <c r="AF13" i="5"/>
  <c r="AG13" i="5"/>
  <c r="AH13" i="5"/>
  <c r="AI13" i="5"/>
  <c r="AF14" i="5"/>
  <c r="AG14" i="5"/>
  <c r="AH14" i="5"/>
  <c r="AI14" i="5"/>
  <c r="AF15" i="5"/>
  <c r="AG15" i="5"/>
  <c r="AH15" i="5"/>
  <c r="AI15" i="5"/>
  <c r="AF16" i="5"/>
  <c r="AG16" i="5"/>
  <c r="AH16" i="5"/>
  <c r="AI16" i="5"/>
  <c r="AF17" i="5"/>
  <c r="AG17" i="5"/>
  <c r="AH17" i="5"/>
  <c r="AI17" i="5"/>
  <c r="AF18" i="5"/>
  <c r="AG18" i="5"/>
  <c r="AH18" i="5"/>
  <c r="AI18" i="5"/>
  <c r="AF19" i="5"/>
  <c r="AG19" i="5"/>
  <c r="AH19" i="5"/>
  <c r="AI19" i="5"/>
  <c r="AF20" i="5"/>
  <c r="AG20" i="5"/>
  <c r="AH20" i="5"/>
  <c r="AI20" i="5"/>
  <c r="AF21" i="5"/>
  <c r="AG21" i="5"/>
  <c r="AH21" i="5"/>
  <c r="AI21" i="5"/>
  <c r="AF22" i="5"/>
  <c r="AG22" i="5"/>
  <c r="AH22" i="5"/>
  <c r="AI22" i="5"/>
  <c r="AF23" i="5"/>
  <c r="AG23" i="5"/>
  <c r="AH23" i="5"/>
  <c r="AI23" i="5"/>
  <c r="AF24" i="5"/>
  <c r="AG24" i="5"/>
  <c r="AF25" i="5"/>
  <c r="AG25" i="5"/>
  <c r="AH25" i="5"/>
  <c r="AI25" i="5"/>
  <c r="AF26" i="5"/>
  <c r="AG26" i="5"/>
  <c r="AF27" i="5"/>
  <c r="AG27" i="5"/>
  <c r="AH27" i="5"/>
  <c r="AI27" i="5"/>
  <c r="AF28" i="5"/>
  <c r="AG28" i="5"/>
  <c r="AF29" i="5"/>
  <c r="AG29" i="5"/>
  <c r="AF31" i="5"/>
  <c r="AG31" i="5"/>
  <c r="AH31" i="5"/>
  <c r="AI31" i="5"/>
  <c r="AF32" i="5"/>
  <c r="AG32" i="5"/>
  <c r="AG9" i="5"/>
  <c r="AF9" i="5"/>
  <c r="AJ26" i="5" l="1"/>
  <c r="AJ28" i="5"/>
  <c r="AJ21" i="5"/>
  <c r="AJ13" i="5"/>
  <c r="AJ29" i="5"/>
  <c r="AJ19" i="5"/>
  <c r="AJ24" i="5"/>
  <c r="AJ22" i="5"/>
  <c r="AJ15" i="5"/>
  <c r="AJ25" i="5"/>
  <c r="AJ20" i="5"/>
  <c r="AJ18" i="5"/>
  <c r="AJ16" i="5"/>
  <c r="AJ14" i="5"/>
  <c r="AJ11" i="5"/>
  <c r="AJ31" i="5"/>
  <c r="AJ17" i="5"/>
  <c r="AJ12" i="5"/>
  <c r="AJ10" i="5"/>
  <c r="AJ32" i="5"/>
  <c r="AJ27" i="5"/>
  <c r="AJ23" i="5"/>
  <c r="AI9" i="5"/>
  <c r="AH9" i="5"/>
  <c r="AJ9" i="5" l="1"/>
</calcChain>
</file>

<file path=xl/sharedStrings.xml><?xml version="1.0" encoding="utf-8"?>
<sst xmlns="http://schemas.openxmlformats.org/spreadsheetml/2006/main" count="856" uniqueCount="75">
  <si>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</si>
  <si>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</si>
  <si>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</si>
  <si>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</si>
  <si>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</si>
  <si>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</si>
  <si>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</si>
  <si>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</si>
  <si>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</si>
  <si>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</si>
  <si>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</si>
  <si>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</si>
  <si>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</si>
  <si>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</si>
  <si>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</si>
  <si>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</si>
  <si>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</si>
  <si>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</si>
  <si>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</si>
  <si>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G224186</t>
  </si>
  <si>
    <t>G227979</t>
  </si>
  <si>
    <t>RAJ  KUMAR</t>
  </si>
  <si>
    <t>RAJIB  HALDAR</t>
  </si>
  <si>
    <t>SANJAY KUMAR MANDAL</t>
  </si>
  <si>
    <t>UPENDRA  KUMAR</t>
  </si>
  <si>
    <t>Building No.1, Malhan One, Sunlight Colony, Ashram, Near Jeevan Hospital, New Delhi-110014</t>
  </si>
  <si>
    <t>G246839</t>
  </si>
  <si>
    <t>NEERAJ  SHAH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</si>
  <si>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</si>
  <si>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</si>
  <si>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</si>
  <si>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</si>
  <si>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</si>
  <si>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</si>
  <si>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</si>
  <si>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</si>
  <si>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</si>
  <si>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</si>
  <si>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G262642</t>
  </si>
  <si>
    <t>G284653</t>
  </si>
  <si>
    <t>G284790</t>
  </si>
  <si>
    <t>G285372</t>
  </si>
  <si>
    <t>G287026</t>
  </si>
  <si>
    <t>G287077</t>
  </si>
  <si>
    <t>G287515</t>
  </si>
  <si>
    <t>RAJENDRA  SHAH</t>
  </si>
  <si>
    <t>ARUN  KUMAR</t>
  </si>
  <si>
    <t>ANKIT  SINGH</t>
  </si>
  <si>
    <t>NIRVESH  SINGH</t>
  </si>
  <si>
    <t>HARI  SHANKAR</t>
  </si>
  <si>
    <t>SANDEEP KUMAR TIWARI</t>
  </si>
  <si>
    <t>ASHWANI KUMAR TIWARI</t>
  </si>
  <si>
    <t>G297183</t>
  </si>
  <si>
    <t>SHYAMANUJ  SHARMA</t>
  </si>
  <si>
    <t>G301923</t>
  </si>
  <si>
    <t>MANISH  SINGH</t>
  </si>
  <si>
    <t>G246842</t>
  </si>
  <si>
    <t>G303872</t>
  </si>
  <si>
    <t>G303884</t>
  </si>
  <si>
    <t>G304053</t>
  </si>
  <si>
    <t>BIPIN  KUMAR</t>
  </si>
  <si>
    <t>SATISH KUMAR PANDEY</t>
  </si>
  <si>
    <t xml:space="preserve">RAJAN  </t>
  </si>
  <si>
    <t xml:space="preserve">MONU  </t>
  </si>
  <si>
    <t>For the Month: Feb 2023</t>
  </si>
  <si>
    <t>G135052</t>
  </si>
  <si>
    <t>G229956</t>
  </si>
  <si>
    <t>G234790</t>
  </si>
  <si>
    <t>G307330</t>
  </si>
  <si>
    <t>G307432</t>
  </si>
  <si>
    <t>PRAVIN  SHARMA</t>
  </si>
  <si>
    <t>SAURABH  SINGH</t>
  </si>
  <si>
    <t>DEEPAK  KUMAR</t>
  </si>
  <si>
    <t xml:space="preserve">AAKASH  </t>
  </si>
  <si>
    <t>KUMARI  RASHMI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</si>
</sst>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zoomScaleNormal="100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1" width="3" style="18" customWidth="1"/>
    <col min="32" max="32" width="8" style="18" bestFit="1" customWidth="1"/>
    <col min="33" max="33" width="6.28515625" style="18" bestFit="1" customWidth="1"/>
    <col min="34" max="34" width="5.5703125" style="18" bestFit="1" customWidth="1"/>
    <col min="35" max="35" width="4.42578125" style="18" customWidth="1"/>
    <col min="36" max="36" width="6.85546875" style="18" bestFit="1" customWidth="1"/>
    <col min="37" max="16384" width="9.140625" style="18"/>
  </cols>
  <sheetData>
    <row r="1" spans="1:36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16"/>
      <c r="AG1" s="16"/>
      <c r="AH1" s="16"/>
      <c r="AI1" s="16"/>
      <c r="AJ1" s="16"/>
    </row>
    <row r="2" spans="1:36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16"/>
      <c r="AG2" s="16"/>
      <c r="AH2" s="16"/>
      <c r="AI2" s="16"/>
      <c r="AJ2" s="16"/>
    </row>
    <row r="3" spans="1:36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16"/>
      <c r="AG3" s="16"/>
      <c r="AH3" s="16"/>
      <c r="AI3" s="16"/>
      <c r="AJ3" s="16"/>
    </row>
    <row r="4" spans="1:36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16"/>
      <c r="AG4" s="16"/>
      <c r="AH4" s="16"/>
      <c r="AI4" s="16"/>
      <c r="AJ4" s="16"/>
    </row>
    <row r="5" spans="1:36" x14ac:dyDescent="0.25">
      <c r="A5" s="17" t="s">
        <v>25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6"/>
      <c r="AG5" s="16"/>
      <c r="AH5" s="16"/>
      <c r="AI5" s="16"/>
      <c r="AJ5" s="16"/>
    </row>
    <row r="6" spans="1:36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6"/>
      <c r="AG6" s="16"/>
      <c r="AH6" s="16"/>
      <c r="AI6" s="16"/>
      <c r="AJ6" s="16"/>
    </row>
    <row r="7" spans="1:36" x14ac:dyDescent="0.25">
      <c r="A7" s="9" t="s">
        <v>64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16"/>
      <c r="AG7" s="16"/>
      <c r="AH7" s="16"/>
      <c r="AI7" s="16"/>
      <c r="AJ7" s="16"/>
    </row>
    <row r="8" spans="1:36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 t="s">
        <v>8</v>
      </c>
      <c r="AG8" s="12" t="s">
        <v>9</v>
      </c>
      <c r="AH8" s="12" t="s">
        <v>10</v>
      </c>
      <c r="AI8" s="12" t="s">
        <v>11</v>
      </c>
      <c r="AJ8" s="12" t="s">
        <v>12</v>
      </c>
    </row>
    <row r="9" spans="1:36" ht="15" customHeight="1" x14ac:dyDescent="0.25">
      <c r="A9" s="20">
        <v>1</v>
      </c>
      <c r="B9" s="15" t="s">
        <v>36</v>
      </c>
      <c r="C9" s="15" t="s">
        <v>37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16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16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16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16</v>
      </c>
      <c r="AE9" s="20" t="s">
        <v>13</v>
      </c>
      <c r="AF9" s="21">
        <f>COUNTIF(D9:AE9,"p")</f>
        <v>24</v>
      </c>
      <c r="AG9" s="21">
        <f>COUNTIF(D9:AE9,"wo")</f>
        <v>4</v>
      </c>
      <c r="AH9" s="13">
        <f>COUNTIF(D10:AE10,"CL")</f>
        <v>0</v>
      </c>
      <c r="AI9" s="13">
        <f>COUNTIF(D10:AE10,"PL")</f>
        <v>0</v>
      </c>
      <c r="AJ9" s="13">
        <f>SUM(AF9:AI9)</f>
        <v>28</v>
      </c>
    </row>
    <row r="10" spans="1:36" ht="15" customHeight="1" x14ac:dyDescent="0.25">
      <c r="A10" s="20">
        <v>2</v>
      </c>
      <c r="B10" s="15" t="s">
        <v>17</v>
      </c>
      <c r="C10" s="15" t="s">
        <v>21</v>
      </c>
      <c r="D10" s="20" t="s">
        <v>13</v>
      </c>
      <c r="E10" s="20" t="s">
        <v>13</v>
      </c>
      <c r="F10" s="20" t="s">
        <v>13</v>
      </c>
      <c r="G10" s="20" t="s">
        <v>16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14</v>
      </c>
      <c r="M10" s="20" t="s">
        <v>13</v>
      </c>
      <c r="N10" s="20" t="s">
        <v>16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16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16</v>
      </c>
      <c r="AC10" s="20" t="s">
        <v>13</v>
      </c>
      <c r="AD10" s="20" t="s">
        <v>13</v>
      </c>
      <c r="AE10" s="20" t="s">
        <v>13</v>
      </c>
      <c r="AF10" s="21">
        <f>COUNTIF(D10:AE10,"p")</f>
        <v>23</v>
      </c>
      <c r="AG10" s="21">
        <f>COUNTIF(D10:AE10,"wo")</f>
        <v>4</v>
      </c>
      <c r="AH10" s="13">
        <f>COUNTIF(D11:AE11,"CL")</f>
        <v>0</v>
      </c>
      <c r="AI10" s="13">
        <f>COUNTIF(D11:AE11,"PL")</f>
        <v>0</v>
      </c>
      <c r="AJ10" s="13">
        <f>SUM(AF10:AI10)</f>
        <v>27</v>
      </c>
    </row>
    <row r="11" spans="1:36" ht="15" customHeight="1" x14ac:dyDescent="0.25">
      <c r="A11" s="20">
        <v>3</v>
      </c>
      <c r="B11" s="15" t="s">
        <v>65</v>
      </c>
      <c r="C11" s="15" t="s">
        <v>70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16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16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16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16</v>
      </c>
      <c r="AF11" s="21">
        <f>COUNTIF(D11:AE11,"p")</f>
        <v>24</v>
      </c>
      <c r="AG11" s="21">
        <f>COUNTIF(D11:AE11,"wo")</f>
        <v>4</v>
      </c>
      <c r="AH11" s="13">
        <f>COUNTIF(D12:AE12,"CL")</f>
        <v>0</v>
      </c>
      <c r="AI11" s="13">
        <f>COUNTIF(D12:AE12,"PL")</f>
        <v>0</v>
      </c>
      <c r="AJ11" s="13">
        <f>SUM(AF11:AI11)</f>
        <v>28</v>
      </c>
    </row>
    <row r="12" spans="1:36" ht="15" customHeight="1" x14ac:dyDescent="0.25">
      <c r="A12" s="20">
        <v>4</v>
      </c>
      <c r="B12" s="15" t="s">
        <v>18</v>
      </c>
      <c r="C12" s="15" t="s">
        <v>22</v>
      </c>
      <c r="D12" s="20" t="s">
        <v>16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16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16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16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1">
        <f>COUNTIF(D12:AE12,"p")</f>
        <v>24</v>
      </c>
      <c r="AG12" s="21">
        <f>COUNTIF(D12:AE12,"wo")</f>
        <v>4</v>
      </c>
      <c r="AH12" s="13">
        <f>COUNTIF(D13:AE13,"CL")</f>
        <v>0</v>
      </c>
      <c r="AI12" s="13">
        <f>COUNTIF(D13:AE13,"PL")</f>
        <v>0</v>
      </c>
      <c r="AJ12" s="13">
        <f>SUM(AF12:AI12)</f>
        <v>28</v>
      </c>
    </row>
    <row r="13" spans="1:36" ht="15" customHeight="1" x14ac:dyDescent="0.25">
      <c r="A13" s="20">
        <v>5</v>
      </c>
      <c r="B13" s="15" t="s">
        <v>28</v>
      </c>
      <c r="C13" s="15" t="s">
        <v>31</v>
      </c>
      <c r="D13" s="20" t="s">
        <v>13</v>
      </c>
      <c r="E13" s="20" t="s">
        <v>16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16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16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16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1">
        <f>COUNTIF(D13:AE13,"p")</f>
        <v>24</v>
      </c>
      <c r="AG13" s="21">
        <f>COUNTIF(D13:AE13,"wo")</f>
        <v>4</v>
      </c>
      <c r="AH13" s="13">
        <f>COUNTIF(D14:AE14,"CL")</f>
        <v>0</v>
      </c>
      <c r="AI13" s="13">
        <f>COUNTIF(D14:AE14,"PL")</f>
        <v>0</v>
      </c>
      <c r="AJ13" s="13">
        <f>SUM(AF13:AI13)</f>
        <v>28</v>
      </c>
    </row>
    <row r="14" spans="1:36" ht="15" customHeight="1" x14ac:dyDescent="0.25">
      <c r="A14" s="20">
        <v>6</v>
      </c>
      <c r="B14" s="15" t="s">
        <v>19</v>
      </c>
      <c r="C14" s="15" t="s">
        <v>23</v>
      </c>
      <c r="D14" s="20" t="s">
        <v>13</v>
      </c>
      <c r="E14" s="20" t="s">
        <v>13</v>
      </c>
      <c r="F14" s="20" t="s">
        <v>16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16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16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16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1">
        <f>COUNTIF(D14:AE14,"p")</f>
        <v>24</v>
      </c>
      <c r="AG14" s="21">
        <f>COUNTIF(D14:AE14,"wo")</f>
        <v>4</v>
      </c>
      <c r="AH14" s="13">
        <f>COUNTIF(D15:AE15,"CL")</f>
        <v>0</v>
      </c>
      <c r="AI14" s="13">
        <f>COUNTIF(D15:AE15,"PL")</f>
        <v>0</v>
      </c>
      <c r="AJ14" s="13">
        <f>SUM(AF14:AI14)</f>
        <v>28</v>
      </c>
    </row>
    <row r="15" spans="1:36" x14ac:dyDescent="0.25">
      <c r="A15" s="20">
        <v>7</v>
      </c>
      <c r="B15" s="15" t="s">
        <v>20</v>
      </c>
      <c r="C15" s="15" t="s">
        <v>24</v>
      </c>
      <c r="D15" s="20" t="s">
        <v>13</v>
      </c>
      <c r="E15" s="20" t="s">
        <v>13</v>
      </c>
      <c r="F15" s="20" t="s">
        <v>13</v>
      </c>
      <c r="G15" s="20" t="s">
        <v>16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16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16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16</v>
      </c>
      <c r="AC15" s="20" t="s">
        <v>13</v>
      </c>
      <c r="AD15" s="20" t="s">
        <v>13</v>
      </c>
      <c r="AE15" s="20" t="s">
        <v>13</v>
      </c>
      <c r="AF15" s="21">
        <f>COUNTIF(D15:AE15,"p")</f>
        <v>24</v>
      </c>
      <c r="AG15" s="21">
        <f>COUNTIF(D15:AE15,"wo")</f>
        <v>4</v>
      </c>
      <c r="AH15" s="13">
        <f>COUNTIF(D16:AE16,"CL")</f>
        <v>0</v>
      </c>
      <c r="AI15" s="13">
        <f>COUNTIF(D16:AE16,"PL")</f>
        <v>0</v>
      </c>
      <c r="AJ15" s="13">
        <f>SUM(AF15:AI15)</f>
        <v>28</v>
      </c>
    </row>
    <row r="16" spans="1:36" x14ac:dyDescent="0.25">
      <c r="A16" s="20">
        <v>8</v>
      </c>
      <c r="B16" s="15" t="s">
        <v>66</v>
      </c>
      <c r="C16" s="15" t="s">
        <v>71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16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16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16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16</v>
      </c>
      <c r="AD16" s="20" t="s">
        <v>13</v>
      </c>
      <c r="AE16" s="20" t="s">
        <v>13</v>
      </c>
      <c r="AF16" s="21">
        <f>COUNTIF(D16:AE16,"p")</f>
        <v>24</v>
      </c>
      <c r="AG16" s="21">
        <f>COUNTIF(D16:AE16,"wo")</f>
        <v>4</v>
      </c>
      <c r="AH16" s="13">
        <f>COUNTIF(D17:AE17,"CL")</f>
        <v>0</v>
      </c>
      <c r="AI16" s="13">
        <f>COUNTIF(D17:AE17,"PL")</f>
        <v>0</v>
      </c>
      <c r="AJ16" s="13">
        <f>SUM(AF16:AI16)</f>
        <v>28</v>
      </c>
    </row>
    <row r="17" spans="1:36" x14ac:dyDescent="0.25">
      <c r="A17" s="20">
        <v>9</v>
      </c>
      <c r="B17" s="15" t="s">
        <v>67</v>
      </c>
      <c r="C17" s="15" t="s">
        <v>72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16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16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16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16</v>
      </c>
      <c r="AE17" s="20" t="s">
        <v>13</v>
      </c>
      <c r="AF17" s="21">
        <f>COUNTIF(D17:AE17,"p")</f>
        <v>24</v>
      </c>
      <c r="AG17" s="21">
        <f>COUNTIF(D17:AE17,"wo")</f>
        <v>4</v>
      </c>
      <c r="AH17" s="13">
        <f>COUNTIF(D18:AE18,"CL")</f>
        <v>0</v>
      </c>
      <c r="AI17" s="13">
        <f>COUNTIF(D18:AE18,"PL")</f>
        <v>0</v>
      </c>
      <c r="AJ17" s="13">
        <f>SUM(AF17:AI17)</f>
        <v>28</v>
      </c>
    </row>
    <row r="18" spans="1:36" x14ac:dyDescent="0.25">
      <c r="A18" s="20">
        <v>10</v>
      </c>
      <c r="B18" s="15" t="s">
        <v>29</v>
      </c>
      <c r="C18" s="15" t="s">
        <v>32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16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16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16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16</v>
      </c>
      <c r="AF18" s="21">
        <f>COUNTIF(D18:AE18,"p")</f>
        <v>24</v>
      </c>
      <c r="AG18" s="21">
        <f>COUNTIF(D18:AE18,"wo")</f>
        <v>4</v>
      </c>
      <c r="AH18" s="13">
        <f>COUNTIF(D19:AE19,"CL")</f>
        <v>0</v>
      </c>
      <c r="AI18" s="13">
        <f>COUNTIF(D19:AE19,"PL")</f>
        <v>0</v>
      </c>
      <c r="AJ18" s="13">
        <f>SUM(AF18:AI18)</f>
        <v>28</v>
      </c>
    </row>
    <row r="19" spans="1:36" x14ac:dyDescent="0.25">
      <c r="A19" s="20">
        <v>11</v>
      </c>
      <c r="B19" s="15" t="s">
        <v>26</v>
      </c>
      <c r="C19" s="15" t="s">
        <v>27</v>
      </c>
      <c r="D19" s="20" t="s">
        <v>13</v>
      </c>
      <c r="E19" s="20" t="s">
        <v>13</v>
      </c>
      <c r="F19" s="20" t="s">
        <v>16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16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16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14</v>
      </c>
      <c r="Z19" s="20" t="s">
        <v>14</v>
      </c>
      <c r="AA19" s="20" t="s">
        <v>14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1">
        <f>COUNTIF(D19:AE19,"p")</f>
        <v>22</v>
      </c>
      <c r="AG19" s="21">
        <f>COUNTIF(D19:AE19,"wo")</f>
        <v>3</v>
      </c>
      <c r="AH19" s="13">
        <f>COUNTIF(D20:AE20,"CL")</f>
        <v>0</v>
      </c>
      <c r="AI19" s="13">
        <f>COUNTIF(D20:AE20,"PL")</f>
        <v>0</v>
      </c>
      <c r="AJ19" s="13">
        <f>SUM(AF19:AI19)</f>
        <v>25</v>
      </c>
    </row>
    <row r="20" spans="1:36" x14ac:dyDescent="0.25">
      <c r="A20" s="20">
        <v>12</v>
      </c>
      <c r="B20" s="15" t="s">
        <v>56</v>
      </c>
      <c r="C20" s="15" t="s">
        <v>60</v>
      </c>
      <c r="D20" s="20" t="s">
        <v>16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16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16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16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1">
        <f>COUNTIF(D20:AE20,"p")</f>
        <v>24</v>
      </c>
      <c r="AG20" s="21">
        <f>COUNTIF(D20:AE20,"wo")</f>
        <v>4</v>
      </c>
      <c r="AH20" s="13">
        <f>COUNTIF(D21:AE21,"CL")</f>
        <v>0</v>
      </c>
      <c r="AI20" s="13">
        <f>COUNTIF(D21:AE21,"PL")</f>
        <v>0</v>
      </c>
      <c r="AJ20" s="13">
        <f>SUM(AF20:AI20)</f>
        <v>28</v>
      </c>
    </row>
    <row r="21" spans="1:36" x14ac:dyDescent="0.25">
      <c r="A21" s="20">
        <v>13</v>
      </c>
      <c r="B21" s="15" t="s">
        <v>30</v>
      </c>
      <c r="C21" s="15" t="s">
        <v>33</v>
      </c>
      <c r="D21" s="20" t="s">
        <v>13</v>
      </c>
      <c r="E21" s="20" t="s">
        <v>16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16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16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16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13</v>
      </c>
      <c r="AF21" s="21">
        <f>COUNTIF(D21:AE21,"p")</f>
        <v>24</v>
      </c>
      <c r="AG21" s="21">
        <f>COUNTIF(D21:AE21,"wo")</f>
        <v>4</v>
      </c>
      <c r="AH21" s="13">
        <f>COUNTIF(D22:AE22,"CL")</f>
        <v>0</v>
      </c>
      <c r="AI21" s="13">
        <f>COUNTIF(D22:AE22,"PL")</f>
        <v>0</v>
      </c>
      <c r="AJ21" s="13">
        <f>SUM(AF21:AI21)</f>
        <v>28</v>
      </c>
    </row>
    <row r="22" spans="1:36" x14ac:dyDescent="0.25">
      <c r="A22" s="20">
        <v>14</v>
      </c>
      <c r="B22" s="15" t="s">
        <v>34</v>
      </c>
      <c r="C22" s="15" t="s">
        <v>35</v>
      </c>
      <c r="D22" s="20" t="s">
        <v>16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13</v>
      </c>
      <c r="K22" s="20" t="s">
        <v>16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14</v>
      </c>
      <c r="R22" s="20" t="s">
        <v>14</v>
      </c>
      <c r="S22" s="20" t="s">
        <v>14</v>
      </c>
      <c r="T22" s="20" t="s">
        <v>14</v>
      </c>
      <c r="U22" s="20" t="s">
        <v>14</v>
      </c>
      <c r="V22" s="20" t="s">
        <v>14</v>
      </c>
      <c r="W22" s="20" t="s">
        <v>14</v>
      </c>
      <c r="X22" s="20" t="s">
        <v>14</v>
      </c>
      <c r="Y22" s="20" t="s">
        <v>14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13</v>
      </c>
      <c r="AF22" s="21">
        <f>COUNTIF(D22:AE22,"p")</f>
        <v>17</v>
      </c>
      <c r="AG22" s="21">
        <f>COUNTIF(D22:AE22,"wo")</f>
        <v>2</v>
      </c>
      <c r="AH22" s="13">
        <f>COUNTIF(D23:AE23,"CL")</f>
        <v>0</v>
      </c>
      <c r="AI22" s="13">
        <f>COUNTIF(D23:AE23,"PL")</f>
        <v>0</v>
      </c>
      <c r="AJ22" s="13">
        <f>SUM(AF22:AI22)</f>
        <v>19</v>
      </c>
    </row>
    <row r="23" spans="1:36" x14ac:dyDescent="0.25">
      <c r="A23" s="20">
        <v>15</v>
      </c>
      <c r="B23" s="15" t="s">
        <v>38</v>
      </c>
      <c r="C23" s="15" t="s">
        <v>45</v>
      </c>
      <c r="D23" s="20" t="s">
        <v>13</v>
      </c>
      <c r="E23" s="20" t="s">
        <v>13</v>
      </c>
      <c r="F23" s="20" t="s">
        <v>16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16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16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16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1">
        <f>COUNTIF(D23:AE23,"p")</f>
        <v>24</v>
      </c>
      <c r="AG23" s="21">
        <f>COUNTIF(D23:AE23,"wo")</f>
        <v>4</v>
      </c>
      <c r="AH23" s="13">
        <f>COUNTIF(D24:AE24,"CL")</f>
        <v>0</v>
      </c>
      <c r="AI23" s="13">
        <f>COUNTIF(D24:AE24,"PL")</f>
        <v>0</v>
      </c>
      <c r="AJ23" s="13">
        <f>SUM(AF23:AI23)</f>
        <v>28</v>
      </c>
    </row>
    <row r="24" spans="1:36" x14ac:dyDescent="0.25">
      <c r="A24" s="20">
        <v>16</v>
      </c>
      <c r="B24" s="15" t="s">
        <v>39</v>
      </c>
      <c r="C24" s="15" t="s">
        <v>46</v>
      </c>
      <c r="D24" s="20" t="s">
        <v>13</v>
      </c>
      <c r="E24" s="20" t="s">
        <v>13</v>
      </c>
      <c r="F24" s="20" t="s">
        <v>13</v>
      </c>
      <c r="G24" s="20" t="s">
        <v>16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16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16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16</v>
      </c>
      <c r="AC24" s="20" t="s">
        <v>13</v>
      </c>
      <c r="AD24" s="20" t="s">
        <v>13</v>
      </c>
      <c r="AE24" s="20" t="s">
        <v>13</v>
      </c>
      <c r="AF24" s="21">
        <f>COUNTIF(D24:AE24,"p")</f>
        <v>24</v>
      </c>
      <c r="AG24" s="21">
        <f>COUNTIF(D24:AE24,"wo")</f>
        <v>4</v>
      </c>
      <c r="AH24" s="13">
        <f>COUNTIF(D25:AE25,"CL")</f>
        <v>0</v>
      </c>
      <c r="AI24" s="13">
        <f>COUNTIF(D25:AE25,"PL")</f>
        <v>0</v>
      </c>
      <c r="AJ24" s="13">
        <f>SUM(AF24:AI24)</f>
        <v>28</v>
      </c>
    </row>
    <row r="25" spans="1:36" x14ac:dyDescent="0.25">
      <c r="A25" s="20">
        <v>17</v>
      </c>
      <c r="B25" s="15" t="s">
        <v>40</v>
      </c>
      <c r="C25" s="15" t="s">
        <v>47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16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16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16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16</v>
      </c>
      <c r="AD25" s="20" t="s">
        <v>13</v>
      </c>
      <c r="AE25" s="20" t="s">
        <v>13</v>
      </c>
      <c r="AF25" s="21">
        <f>COUNTIF(D25:AE25,"p")</f>
        <v>24</v>
      </c>
      <c r="AG25" s="21">
        <f>COUNTIF(D25:AE25,"wo")</f>
        <v>4</v>
      </c>
      <c r="AH25" s="13">
        <f>COUNTIF(D26:AE26,"CL")</f>
        <v>0</v>
      </c>
      <c r="AI25" s="13">
        <f>COUNTIF(D26:AE26,"PL")</f>
        <v>0</v>
      </c>
      <c r="AJ25" s="13">
        <f>SUM(AF25:AI25)</f>
        <v>28</v>
      </c>
    </row>
    <row r="26" spans="1:36" x14ac:dyDescent="0.25">
      <c r="A26" s="20">
        <v>18</v>
      </c>
      <c r="B26" s="15" t="s">
        <v>41</v>
      </c>
      <c r="C26" s="15" t="s">
        <v>48</v>
      </c>
      <c r="D26" s="20" t="s">
        <v>13</v>
      </c>
      <c r="E26" s="20" t="s">
        <v>16</v>
      </c>
      <c r="F26" s="20" t="s">
        <v>13</v>
      </c>
      <c r="G26" s="20" t="s">
        <v>13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16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16</v>
      </c>
      <c r="T26" s="20" t="s">
        <v>13</v>
      </c>
      <c r="U26" s="20" t="s">
        <v>13</v>
      </c>
      <c r="V26" s="20" t="s">
        <v>13</v>
      </c>
      <c r="W26" s="20" t="s">
        <v>14</v>
      </c>
      <c r="X26" s="20" t="s">
        <v>14</v>
      </c>
      <c r="Y26" s="20" t="s">
        <v>14</v>
      </c>
      <c r="Z26" s="20" t="s">
        <v>14</v>
      </c>
      <c r="AA26" s="20" t="s">
        <v>14</v>
      </c>
      <c r="AB26" s="20" t="s">
        <v>14</v>
      </c>
      <c r="AC26" s="20" t="s">
        <v>13</v>
      </c>
      <c r="AD26" s="20" t="s">
        <v>14</v>
      </c>
      <c r="AE26" s="20" t="s">
        <v>13</v>
      </c>
      <c r="AF26" s="21">
        <f>COUNTIF(D26:AE26,"p")</f>
        <v>18</v>
      </c>
      <c r="AG26" s="21">
        <f>COUNTIF(D26:AE26,"wo")</f>
        <v>3</v>
      </c>
      <c r="AH26" s="13">
        <f>COUNTIF(D27:AE27,"CL")</f>
        <v>0</v>
      </c>
      <c r="AI26" s="13">
        <f>COUNTIF(D27:AE27,"PL")</f>
        <v>0</v>
      </c>
      <c r="AJ26" s="13">
        <f>SUM(AF26:AI26)</f>
        <v>21</v>
      </c>
    </row>
    <row r="27" spans="1:36" x14ac:dyDescent="0.25">
      <c r="A27" s="20">
        <v>19</v>
      </c>
      <c r="B27" s="15" t="s">
        <v>42</v>
      </c>
      <c r="C27" s="15" t="s">
        <v>49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16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16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16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16</v>
      </c>
      <c r="AE27" s="20" t="s">
        <v>13</v>
      </c>
      <c r="AF27" s="21">
        <f>COUNTIF(D27:AE27,"p")</f>
        <v>24</v>
      </c>
      <c r="AG27" s="21">
        <f>COUNTIF(D27:AE27,"wo")</f>
        <v>4</v>
      </c>
      <c r="AH27" s="13">
        <f>COUNTIF(D28:AE28,"CL")</f>
        <v>0</v>
      </c>
      <c r="AI27" s="13">
        <f>COUNTIF(D28:AE28,"PL")</f>
        <v>0</v>
      </c>
      <c r="AJ27" s="13">
        <f>SUM(AF27:AI27)</f>
        <v>28</v>
      </c>
    </row>
    <row r="28" spans="1:36" x14ac:dyDescent="0.25">
      <c r="A28" s="20">
        <v>20</v>
      </c>
      <c r="B28" s="15" t="s">
        <v>43</v>
      </c>
      <c r="C28" s="15" t="s">
        <v>50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16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16</v>
      </c>
      <c r="P28" s="20" t="s">
        <v>13</v>
      </c>
      <c r="Q28" s="20" t="s">
        <v>13</v>
      </c>
      <c r="R28" s="20" t="s">
        <v>13</v>
      </c>
      <c r="S28" s="20" t="s">
        <v>14</v>
      </c>
      <c r="T28" s="20" t="s">
        <v>13</v>
      </c>
      <c r="U28" s="20" t="s">
        <v>13</v>
      </c>
      <c r="V28" s="20" t="s">
        <v>16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16</v>
      </c>
      <c r="AD28" s="20" t="s">
        <v>13</v>
      </c>
      <c r="AE28" s="20" t="s">
        <v>13</v>
      </c>
      <c r="AF28" s="21">
        <f>COUNTIF(D28:AE28,"p")</f>
        <v>23</v>
      </c>
      <c r="AG28" s="21">
        <f>COUNTIF(D28:AE28,"wo")</f>
        <v>4</v>
      </c>
      <c r="AH28" s="13">
        <f>COUNTIF(D29:AE29,"CL")</f>
        <v>0</v>
      </c>
      <c r="AI28" s="13">
        <f>COUNTIF(D29:AE29,"PL")</f>
        <v>0</v>
      </c>
      <c r="AJ28" s="13">
        <f>SUM(AF28:AI28)</f>
        <v>27</v>
      </c>
    </row>
    <row r="29" spans="1:36" x14ac:dyDescent="0.25">
      <c r="A29" s="20">
        <v>21</v>
      </c>
      <c r="B29" s="15" t="s">
        <v>44</v>
      </c>
      <c r="C29" s="15" t="s">
        <v>51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13</v>
      </c>
      <c r="J29" s="20" t="s">
        <v>16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13</v>
      </c>
      <c r="Q29" s="20" t="s">
        <v>16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13</v>
      </c>
      <c r="X29" s="20" t="s">
        <v>16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13</v>
      </c>
      <c r="AE29" s="20" t="s">
        <v>16</v>
      </c>
      <c r="AF29" s="21">
        <f>COUNTIF(D29:AE29,"p")</f>
        <v>24</v>
      </c>
      <c r="AG29" s="21">
        <f>COUNTIF(D29:AE29,"wo")</f>
        <v>4</v>
      </c>
      <c r="AH29" s="13">
        <f>COUNTIF(D30:AE30,"CL")</f>
        <v>0</v>
      </c>
      <c r="AI29" s="13">
        <f>COUNTIF(D30:AE30,"PL")</f>
        <v>0</v>
      </c>
      <c r="AJ29" s="13">
        <f>SUM(AF29:AI29)</f>
        <v>28</v>
      </c>
    </row>
    <row r="30" spans="1:36" x14ac:dyDescent="0.25">
      <c r="A30" s="20">
        <v>22</v>
      </c>
      <c r="B30" s="15" t="s">
        <v>52</v>
      </c>
      <c r="C30" s="15" t="s">
        <v>53</v>
      </c>
      <c r="D30" s="20" t="s">
        <v>16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13</v>
      </c>
      <c r="K30" s="20" t="s">
        <v>16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13</v>
      </c>
      <c r="R30" s="20" t="s">
        <v>16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13</v>
      </c>
      <c r="Y30" s="20" t="s">
        <v>16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13</v>
      </c>
      <c r="AF30" s="21">
        <f>COUNTIF(D30:AE30,"p")</f>
        <v>24</v>
      </c>
      <c r="AG30" s="21">
        <f>COUNTIF(D30:AE30,"wo")</f>
        <v>4</v>
      </c>
      <c r="AH30" s="13">
        <f>COUNTIF(D31:AE31,"CL")</f>
        <v>0</v>
      </c>
      <c r="AI30" s="13">
        <f>COUNTIF(D31:AE31,"PL")</f>
        <v>0</v>
      </c>
      <c r="AJ30" s="13">
        <f>SUM(AF30:AI30)</f>
        <v>28</v>
      </c>
    </row>
    <row r="31" spans="1:36" x14ac:dyDescent="0.25">
      <c r="A31" s="20">
        <v>23</v>
      </c>
      <c r="B31" s="15" t="s">
        <v>54</v>
      </c>
      <c r="C31" s="15" t="s">
        <v>55</v>
      </c>
      <c r="D31" s="20" t="s">
        <v>13</v>
      </c>
      <c r="E31" s="20" t="s">
        <v>16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16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16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16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13</v>
      </c>
      <c r="AF31" s="21">
        <f>COUNTIF(D31:AE31,"p")</f>
        <v>24</v>
      </c>
      <c r="AG31" s="21">
        <f>COUNTIF(D31:AE31,"wo")</f>
        <v>4</v>
      </c>
      <c r="AH31" s="13">
        <f>COUNTIF(D32:AE32,"CL")</f>
        <v>0</v>
      </c>
      <c r="AI31" s="13">
        <f>COUNTIF(D32:AE32,"PL")</f>
        <v>0</v>
      </c>
      <c r="AJ31" s="13">
        <f>SUM(AF31:AI31)</f>
        <v>28</v>
      </c>
    </row>
    <row r="32" spans="1:36" x14ac:dyDescent="0.25">
      <c r="A32" s="20">
        <v>24</v>
      </c>
      <c r="B32" s="15" t="s">
        <v>57</v>
      </c>
      <c r="C32" s="15" t="s">
        <v>61</v>
      </c>
      <c r="D32" s="20" t="s">
        <v>13</v>
      </c>
      <c r="E32" s="20" t="s">
        <v>13</v>
      </c>
      <c r="F32" s="20" t="s">
        <v>16</v>
      </c>
      <c r="G32" s="20" t="s">
        <v>13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16</v>
      </c>
      <c r="N32" s="20" t="s">
        <v>13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16</v>
      </c>
      <c r="U32" s="20" t="s">
        <v>13</v>
      </c>
      <c r="V32" s="20" t="s">
        <v>13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16</v>
      </c>
      <c r="AB32" s="20" t="s">
        <v>13</v>
      </c>
      <c r="AC32" s="20" t="s">
        <v>13</v>
      </c>
      <c r="AD32" s="20" t="s">
        <v>13</v>
      </c>
      <c r="AE32" s="20" t="s">
        <v>13</v>
      </c>
      <c r="AF32" s="21">
        <f>COUNTIF(D32:AE32,"p")</f>
        <v>24</v>
      </c>
      <c r="AG32" s="21">
        <f>COUNTIF(D32:AE32,"wo")</f>
        <v>4</v>
      </c>
      <c r="AH32" s="13">
        <f>COUNTIF(D33:AE33,"CL")</f>
        <v>0</v>
      </c>
      <c r="AI32" s="13">
        <f>COUNTIF(D33:AE33,"PL")</f>
        <v>0</v>
      </c>
      <c r="AJ32" s="13">
        <f>SUM(AF32:AI32)</f>
        <v>28</v>
      </c>
    </row>
    <row r="33" spans="1:36" x14ac:dyDescent="0.25">
      <c r="A33" s="20">
        <v>25</v>
      </c>
      <c r="B33" s="15" t="s">
        <v>58</v>
      </c>
      <c r="C33" s="15" t="s">
        <v>62</v>
      </c>
      <c r="D33" s="20" t="s">
        <v>13</v>
      </c>
      <c r="E33" s="20" t="s">
        <v>13</v>
      </c>
      <c r="F33" s="20" t="s">
        <v>13</v>
      </c>
      <c r="G33" s="20" t="s">
        <v>16</v>
      </c>
      <c r="H33" s="20" t="s">
        <v>13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16</v>
      </c>
      <c r="O33" s="20" t="s">
        <v>13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16</v>
      </c>
      <c r="V33" s="20" t="s">
        <v>13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16</v>
      </c>
      <c r="AC33" s="20" t="s">
        <v>13</v>
      </c>
      <c r="AD33" s="20" t="s">
        <v>13</v>
      </c>
      <c r="AE33" s="20" t="s">
        <v>13</v>
      </c>
      <c r="AF33" s="21">
        <f>COUNTIF(D33:AE33,"p")</f>
        <v>24</v>
      </c>
      <c r="AG33" s="21">
        <f>COUNTIF(D33:AE33,"wo")</f>
        <v>4</v>
      </c>
      <c r="AH33" s="13">
        <f>COUNTIF(D34:AE34,"CL")</f>
        <v>0</v>
      </c>
      <c r="AI33" s="13">
        <f>COUNTIF(D34:AE34,"PL")</f>
        <v>0</v>
      </c>
      <c r="AJ33" s="13">
        <f>SUM(AF33:AI33)</f>
        <v>28</v>
      </c>
    </row>
    <row r="34" spans="1:36" x14ac:dyDescent="0.25">
      <c r="A34" s="20">
        <v>26</v>
      </c>
      <c r="B34" s="18" t="s">
        <v>59</v>
      </c>
      <c r="C34" s="18" t="s">
        <v>63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16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16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16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16</v>
      </c>
      <c r="AD34" s="20" t="s">
        <v>13</v>
      </c>
      <c r="AE34" s="20" t="s">
        <v>13</v>
      </c>
      <c r="AF34" s="21">
        <f>COUNTIF(D34:AE34,"p")</f>
        <v>24</v>
      </c>
      <c r="AG34" s="21">
        <f>COUNTIF(D34:AE34,"wo")</f>
        <v>4</v>
      </c>
      <c r="AH34" s="13">
        <f>COUNTIF(D35:AE35,"CL")</f>
        <v>0</v>
      </c>
      <c r="AI34" s="13">
        <f>COUNTIF(D35:AE35,"PL")</f>
        <v>0</v>
      </c>
      <c r="AJ34" s="13">
        <f>SUM(AF34:AI34)</f>
        <v>28</v>
      </c>
    </row>
    <row r="35" spans="1:36" x14ac:dyDescent="0.25">
      <c r="A35" s="20">
        <v>27</v>
      </c>
      <c r="B35" s="18" t="s">
        <v>68</v>
      </c>
      <c r="C35" s="18" t="s">
        <v>73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14</v>
      </c>
      <c r="J35" s="20" t="s">
        <v>14</v>
      </c>
      <c r="K35" s="20" t="s">
        <v>14</v>
      </c>
      <c r="L35" s="20" t="s">
        <v>14</v>
      </c>
      <c r="M35" s="20" t="s">
        <v>14</v>
      </c>
      <c r="N35" s="20" t="s">
        <v>14</v>
      </c>
      <c r="O35" s="20" t="s">
        <v>14</v>
      </c>
      <c r="P35" s="20" t="s">
        <v>14</v>
      </c>
      <c r="Q35" s="20" t="s">
        <v>14</v>
      </c>
      <c r="R35" s="20" t="s">
        <v>14</v>
      </c>
      <c r="S35" s="20" t="s">
        <v>14</v>
      </c>
      <c r="T35" s="20" t="s">
        <v>14</v>
      </c>
      <c r="U35" s="20" t="s">
        <v>14</v>
      </c>
      <c r="V35" s="20" t="s">
        <v>14</v>
      </c>
      <c r="W35" s="20" t="s">
        <v>14</v>
      </c>
      <c r="X35" s="20" t="s">
        <v>14</v>
      </c>
      <c r="Y35" s="20" t="s">
        <v>14</v>
      </c>
      <c r="Z35" s="20" t="s">
        <v>14</v>
      </c>
      <c r="AA35" s="20" t="s">
        <v>14</v>
      </c>
      <c r="AB35" s="20" t="s">
        <v>14</v>
      </c>
      <c r="AC35" s="20" t="s">
        <v>14</v>
      </c>
      <c r="AD35" s="20" t="s">
        <v>14</v>
      </c>
      <c r="AE35" s="20" t="s">
        <v>14</v>
      </c>
      <c r="AF35" s="21">
        <f>COUNTIF(D35:AE35,"p")</f>
        <v>5</v>
      </c>
      <c r="AG35" s="21">
        <f>COUNTIF(D35:AE35,"wo")</f>
        <v>0</v>
      </c>
      <c r="AH35" s="13">
        <f>COUNTIF(D36:AE36,"CL")</f>
        <v>0</v>
      </c>
      <c r="AI35" s="13">
        <f>COUNTIF(D36:AE36,"PL")</f>
        <v>0</v>
      </c>
      <c r="AJ35" s="13">
        <f>SUM(AF35:AI35)</f>
        <v>5</v>
      </c>
    </row>
    <row r="36" spans="1:36" x14ac:dyDescent="0.25">
      <c r="A36" s="20">
        <v>28</v>
      </c>
      <c r="B36" s="18" t="s">
        <v>69</v>
      </c>
      <c r="C36" s="18" t="s">
        <v>74</v>
      </c>
      <c r="D36" s="20" t="s">
        <v>14</v>
      </c>
      <c r="E36" s="20" t="s">
        <v>14</v>
      </c>
      <c r="F36" s="20" t="s">
        <v>14</v>
      </c>
      <c r="G36" s="20" t="s">
        <v>14</v>
      </c>
      <c r="H36" s="20" t="s">
        <v>14</v>
      </c>
      <c r="I36" s="20" t="s">
        <v>14</v>
      </c>
      <c r="J36" s="20" t="s">
        <v>14</v>
      </c>
      <c r="K36" s="20" t="s">
        <v>14</v>
      </c>
      <c r="L36" s="20" t="s">
        <v>14</v>
      </c>
      <c r="M36" s="20" t="s">
        <v>14</v>
      </c>
      <c r="N36" s="20" t="s">
        <v>14</v>
      </c>
      <c r="O36" s="20" t="s">
        <v>14</v>
      </c>
      <c r="P36" s="20" t="s">
        <v>14</v>
      </c>
      <c r="Q36" s="20" t="s">
        <v>14</v>
      </c>
      <c r="R36" s="20" t="s">
        <v>14</v>
      </c>
      <c r="S36" s="20" t="s">
        <v>14</v>
      </c>
      <c r="T36" s="20" t="s">
        <v>14</v>
      </c>
      <c r="U36" s="20" t="s">
        <v>14</v>
      </c>
      <c r="V36" s="20" t="s">
        <v>14</v>
      </c>
      <c r="W36" s="20" t="s">
        <v>14</v>
      </c>
      <c r="X36" s="20" t="s">
        <v>14</v>
      </c>
      <c r="Y36" s="20" t="s">
        <v>13</v>
      </c>
      <c r="Z36" s="20" t="s">
        <v>13</v>
      </c>
      <c r="AA36" s="20" t="s">
        <v>13</v>
      </c>
      <c r="AB36" s="20" t="s">
        <v>16</v>
      </c>
      <c r="AC36" s="20" t="s">
        <v>13</v>
      </c>
      <c r="AD36" s="20" t="s">
        <v>13</v>
      </c>
      <c r="AE36" s="20" t="s">
        <v>13</v>
      </c>
      <c r="AF36" s="21">
        <f>COUNTIF(D36:AE36,"p")</f>
        <v>6</v>
      </c>
      <c r="AG36" s="21">
        <f>COUNTIF(D36:AE36,"wo")</f>
        <v>1</v>
      </c>
      <c r="AH36" s="13">
        <f>COUNTIF(D37:AE37,"CL")</f>
        <v>0</v>
      </c>
      <c r="AI36" s="13">
        <f>COUNTIF(D37:AE37,"PL")</f>
        <v>0</v>
      </c>
      <c r="AJ36" s="13">
        <f>SUM(AF36:AI36)</f>
        <v>7</v>
      </c>
    </row>
  </sheetData>
  <sortState ref="A9:AJ36">
    <sortCondition ref="A9:A36"/>
  </sortState>
  <dataValidations count="2">
    <dataValidation type="textLength" operator="lessThanOrEqual" allowBlank="1" showInputMessage="1" showErrorMessage="1" sqref="C9:C33">
      <formula1>10</formula1>
    </dataValidation>
    <dataValidation type="textLength" operator="lessThanOrEqual" allowBlank="1" showInputMessage="1" showErrorMessage="1" sqref="B9:B33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2023-03-27T10:20:29Z</dcterms:modified>
</cp:coreProperties>
</file>