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25" i="5" l="1"/>
  <c r="AK25" i="5"/>
  <c r="AJ25" i="5"/>
  <c r="AI25" i="5"/>
  <c r="AL24" i="5"/>
  <c r="AK24" i="5"/>
  <c r="AJ24" i="5"/>
  <c r="AI24" i="5"/>
  <c r="AL23" i="5"/>
  <c r="AK23" i="5"/>
  <c r="AJ23" i="5"/>
  <c r="AI23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9" i="5"/>
  <c r="AM23" i="5" l="1"/>
  <c r="AM24" i="5"/>
  <c r="AM25" i="5"/>
  <c r="AK10" i="5"/>
  <c r="AL10" i="5"/>
  <c r="AK11" i="5"/>
  <c r="AL11" i="5"/>
  <c r="AK12" i="5"/>
  <c r="AL12" i="5"/>
  <c r="AK13" i="5"/>
  <c r="AL13" i="5"/>
  <c r="AK14" i="5"/>
  <c r="AL14" i="5"/>
  <c r="AK15" i="5"/>
  <c r="AL15" i="5"/>
  <c r="AK16" i="5"/>
  <c r="AL16" i="5"/>
  <c r="AK17" i="5"/>
  <c r="AL17" i="5"/>
  <c r="AK18" i="5"/>
  <c r="AL18" i="5"/>
  <c r="AK19" i="5"/>
  <c r="AL19" i="5"/>
  <c r="AK20" i="5"/>
  <c r="AL20" i="5"/>
  <c r="AK21" i="5"/>
  <c r="AL21" i="5"/>
  <c r="AK22" i="5"/>
  <c r="AL22" i="5"/>
  <c r="AM14" i="5" l="1"/>
  <c r="AM18" i="5"/>
  <c r="AM22" i="5"/>
  <c r="AM15" i="5"/>
  <c r="AM11" i="5"/>
  <c r="AM10" i="5"/>
  <c r="AM19" i="5"/>
  <c r="AM21" i="5"/>
  <c r="AM17" i="5"/>
  <c r="AM13" i="5"/>
  <c r="AM20" i="5"/>
  <c r="AM16" i="5"/>
  <c r="AM12" i="5"/>
  <c r="AL9" i="5"/>
  <c r="AK9" i="5"/>
  <c r="AM9" i="5" l="1"/>
</calcChain>
</file>

<file path=xl/sharedStrings.xml><?xml version="1.0" encoding="utf-8"?>
<sst xmlns="http://schemas.openxmlformats.org/spreadsheetml/2006/main" count="577" uniqueCount="53">
  <si>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</si>
  <si>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</si>
  <si>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</si>
  <si>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</si>
  <si>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</si>
  <si>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</si>
  <si>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</si>
  <si>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</si>
  <si>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</si>
  <si>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</si>
  <si>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</si>
  <si>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</si>
  <si>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</si>
  <si>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</si>
  <si>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</si>
  <si>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</si>
  <si>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</si>
  <si>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</si>
  <si>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</si>
  <si>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</si>
  <si>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</si>
  <si>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</si>
  <si>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</si>
  <si>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G138591</t>
  </si>
  <si>
    <t>G246955</t>
  </si>
  <si>
    <t>G258573</t>
  </si>
  <si>
    <t>PANKAJ  KUMAR</t>
  </si>
  <si>
    <t>KAMALBHAN  SINGH</t>
  </si>
  <si>
    <t>G258625</t>
  </si>
  <si>
    <t>ANOOP  KUMAR</t>
  </si>
  <si>
    <t>G267886</t>
  </si>
  <si>
    <t>CHANDAN  YADAV</t>
  </si>
  <si>
    <t>G287395</t>
  </si>
  <si>
    <t>G287907</t>
  </si>
  <si>
    <t>G288855</t>
  </si>
  <si>
    <t>G288854</t>
  </si>
  <si>
    <t xml:space="preserve">KAUSHLESH  </t>
  </si>
  <si>
    <t>ABHISHEK  KUMAR</t>
  </si>
  <si>
    <t>MADHAV  KUMAR</t>
  </si>
  <si>
    <t>SHIVAM  KUMAR</t>
  </si>
  <si>
    <t>CHANDRA  PRAKASH</t>
  </si>
  <si>
    <t>G303723</t>
  </si>
  <si>
    <t>BITTU  KUMAR</t>
  </si>
  <si>
    <t>A</t>
  </si>
  <si>
    <t>For the Month:- Mar 2023</t>
  </si>
  <si>
    <t>G052857</t>
  </si>
  <si>
    <t>G268043</t>
  </si>
  <si>
    <t>G279354</t>
  </si>
  <si>
    <t>G296975</t>
  </si>
  <si>
    <t>DEV  KUMAR</t>
  </si>
  <si>
    <t>KANHAIYA  LAL</t>
  </si>
  <si>
    <t>SUMAN KUMAR SINGH</t>
  </si>
  <si>
    <t xml:space="preserve">NEERAJ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</si>
</sst>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"/>
  <sheetViews>
    <sheetView tabSelected="1" topLeftCell="A7" workbookViewId="0">
      <selection activeCell="A8" sqref="A8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5"/>
      <c r="AI4" s="1"/>
      <c r="AJ4" s="1"/>
      <c r="AK4" s="1"/>
      <c r="AL4" s="1"/>
      <c r="AM4" s="1"/>
    </row>
    <row r="5" spans="1:39" x14ac:dyDescent="0.25">
      <c r="A5" s="4" t="s">
        <v>22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44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35</v>
      </c>
      <c r="C9" s="19" t="s">
        <v>39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19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19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19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19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31</v>
      </c>
    </row>
    <row r="10" spans="1:39" ht="15" customHeight="1" x14ac:dyDescent="0.25">
      <c r="A10" s="1">
        <v>2</v>
      </c>
      <c r="B10" s="19" t="s">
        <v>45</v>
      </c>
      <c r="C10" s="19" t="s">
        <v>49</v>
      </c>
      <c r="D10" s="20" t="s">
        <v>13</v>
      </c>
      <c r="E10" s="20" t="s">
        <v>13</v>
      </c>
      <c r="F10" s="20" t="s">
        <v>13</v>
      </c>
      <c r="G10" s="20" t="s">
        <v>19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43</v>
      </c>
      <c r="M10" s="20" t="s">
        <v>43</v>
      </c>
      <c r="N10" s="20" t="s">
        <v>43</v>
      </c>
      <c r="O10" s="20" t="s">
        <v>43</v>
      </c>
      <c r="P10" s="20" t="s">
        <v>43</v>
      </c>
      <c r="Q10" s="20" t="s">
        <v>43</v>
      </c>
      <c r="R10" s="20" t="s">
        <v>43</v>
      </c>
      <c r="S10" s="20" t="s">
        <v>43</v>
      </c>
      <c r="T10" s="20" t="s">
        <v>43</v>
      </c>
      <c r="U10" s="20" t="s">
        <v>43</v>
      </c>
      <c r="V10" s="20" t="s">
        <v>43</v>
      </c>
      <c r="W10" s="20" t="s">
        <v>43</v>
      </c>
      <c r="X10" s="20" t="s">
        <v>43</v>
      </c>
      <c r="Y10" s="20" t="s">
        <v>43</v>
      </c>
      <c r="Z10" s="20" t="s">
        <v>43</v>
      </c>
      <c r="AA10" s="20" t="s">
        <v>43</v>
      </c>
      <c r="AB10" s="20" t="s">
        <v>43</v>
      </c>
      <c r="AC10" s="20" t="s">
        <v>13</v>
      </c>
      <c r="AD10" s="20" t="s">
        <v>13</v>
      </c>
      <c r="AE10" s="20" t="s">
        <v>13</v>
      </c>
      <c r="AF10" s="20" t="s">
        <v>43</v>
      </c>
      <c r="AG10" s="20" t="s">
        <v>13</v>
      </c>
      <c r="AH10" s="20" t="s">
        <v>43</v>
      </c>
      <c r="AI10" s="15">
        <f>COUNTIF(D10:AH10,"p")</f>
        <v>11</v>
      </c>
      <c r="AJ10" s="15">
        <f>COUNTIF(D10:AH10,"wo")</f>
        <v>1</v>
      </c>
      <c r="AK10" s="16">
        <f>COUNTIF(D10:AE10,"CL")</f>
        <v>0</v>
      </c>
      <c r="AL10" s="16">
        <f>COUNTIF(D10:AE10,"PL")</f>
        <v>0</v>
      </c>
      <c r="AM10" s="16">
        <f>SUM(AI10:AL10)</f>
        <v>12</v>
      </c>
    </row>
    <row r="11" spans="1:39" ht="15" customHeight="1" x14ac:dyDescent="0.25">
      <c r="A11" s="1">
        <v>3</v>
      </c>
      <c r="B11" s="19" t="s">
        <v>23</v>
      </c>
      <c r="C11" s="19" t="s">
        <v>26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19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19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19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19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>COUNTIF(D11:AH11,"p")</f>
        <v>27</v>
      </c>
      <c r="AJ11" s="15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31</v>
      </c>
    </row>
    <row r="12" spans="1:39" ht="15" customHeight="1" x14ac:dyDescent="0.25">
      <c r="A12" s="1">
        <v>4</v>
      </c>
      <c r="B12" s="19" t="s">
        <v>17</v>
      </c>
      <c r="C12" s="19" t="s">
        <v>18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19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19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19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19</v>
      </c>
      <c r="AF12" s="20" t="s">
        <v>13</v>
      </c>
      <c r="AG12" s="20" t="s">
        <v>13</v>
      </c>
      <c r="AH12" s="20" t="s">
        <v>13</v>
      </c>
      <c r="AI12" s="15">
        <f>COUNTIF(D12:AH12,"p")</f>
        <v>27</v>
      </c>
      <c r="AJ12" s="15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31</v>
      </c>
    </row>
    <row r="13" spans="1:39" ht="15" customHeight="1" x14ac:dyDescent="0.25">
      <c r="A13" s="1">
        <v>5</v>
      </c>
      <c r="B13" s="19" t="s">
        <v>28</v>
      </c>
      <c r="C13" s="19" t="s">
        <v>29</v>
      </c>
      <c r="D13" s="20" t="s">
        <v>13</v>
      </c>
      <c r="E13" s="20" t="s">
        <v>13</v>
      </c>
      <c r="F13" s="20" t="s">
        <v>13</v>
      </c>
      <c r="G13" s="20" t="s">
        <v>19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19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19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19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>COUNTIF(D13:AH13,"p")</f>
        <v>27</v>
      </c>
      <c r="AJ13" s="15">
        <f>COUNTIF(D13:AH13,"wo")</f>
        <v>4</v>
      </c>
      <c r="AK13" s="16">
        <f>COUNTIF(D13:AE13,"CL")</f>
        <v>0</v>
      </c>
      <c r="AL13" s="16">
        <f>COUNTIF(D13:AE13,"PL")</f>
        <v>0</v>
      </c>
      <c r="AM13" s="16">
        <f>SUM(AI13:AL13)</f>
        <v>31</v>
      </c>
    </row>
    <row r="14" spans="1:39" ht="15" customHeight="1" x14ac:dyDescent="0.25">
      <c r="A14" s="1">
        <v>6</v>
      </c>
      <c r="B14" s="19" t="s">
        <v>30</v>
      </c>
      <c r="C14" s="19" t="s">
        <v>31</v>
      </c>
      <c r="D14" s="20" t="s">
        <v>13</v>
      </c>
      <c r="E14" s="20" t="s">
        <v>13</v>
      </c>
      <c r="F14" s="20" t="s">
        <v>43</v>
      </c>
      <c r="G14" s="20" t="s">
        <v>13</v>
      </c>
      <c r="H14" s="20" t="s">
        <v>19</v>
      </c>
      <c r="I14" s="20" t="s">
        <v>13</v>
      </c>
      <c r="J14" s="20" t="s">
        <v>13</v>
      </c>
      <c r="K14" s="20" t="s">
        <v>13</v>
      </c>
      <c r="L14" s="20" t="s">
        <v>43</v>
      </c>
      <c r="M14" s="20" t="s">
        <v>43</v>
      </c>
      <c r="N14" s="20" t="s">
        <v>43</v>
      </c>
      <c r="O14" s="20" t="s">
        <v>43</v>
      </c>
      <c r="P14" s="20" t="s">
        <v>43</v>
      </c>
      <c r="Q14" s="20" t="s">
        <v>43</v>
      </c>
      <c r="R14" s="20" t="s">
        <v>43</v>
      </c>
      <c r="S14" s="20" t="s">
        <v>43</v>
      </c>
      <c r="T14" s="20" t="s">
        <v>43</v>
      </c>
      <c r="U14" s="20" t="s">
        <v>43</v>
      </c>
      <c r="V14" s="20" t="s">
        <v>43</v>
      </c>
      <c r="W14" s="20" t="s">
        <v>13</v>
      </c>
      <c r="X14" s="20" t="s">
        <v>13</v>
      </c>
      <c r="Y14" s="20" t="s">
        <v>43</v>
      </c>
      <c r="Z14" s="20" t="s">
        <v>13</v>
      </c>
      <c r="AA14" s="20" t="s">
        <v>43</v>
      </c>
      <c r="AB14" s="20" t="s">
        <v>13</v>
      </c>
      <c r="AC14" s="20" t="s">
        <v>19</v>
      </c>
      <c r="AD14" s="20" t="s">
        <v>13</v>
      </c>
      <c r="AE14" s="20" t="s">
        <v>43</v>
      </c>
      <c r="AF14" s="20" t="s">
        <v>13</v>
      </c>
      <c r="AG14" s="20" t="s">
        <v>13</v>
      </c>
      <c r="AH14" s="20" t="s">
        <v>43</v>
      </c>
      <c r="AI14" s="15">
        <f>COUNTIF(D14:AH14,"p")</f>
        <v>13</v>
      </c>
      <c r="AJ14" s="15">
        <f>COUNTIF(D14:AH14,"wo")</f>
        <v>2</v>
      </c>
      <c r="AK14" s="16">
        <f>COUNTIF(D14:AE14,"CL")</f>
        <v>0</v>
      </c>
      <c r="AL14" s="16">
        <f>COUNTIF(D14:AE14,"PL")</f>
        <v>0</v>
      </c>
      <c r="AM14" s="16">
        <f>SUM(AI14:AL14)</f>
        <v>15</v>
      </c>
    </row>
    <row r="15" spans="1:39" ht="15" customHeight="1" x14ac:dyDescent="0.25">
      <c r="A15" s="1">
        <v>7</v>
      </c>
      <c r="B15" s="19" t="s">
        <v>46</v>
      </c>
      <c r="C15" s="19" t="s">
        <v>50</v>
      </c>
      <c r="D15" s="20" t="s">
        <v>43</v>
      </c>
      <c r="E15" s="20" t="s">
        <v>43</v>
      </c>
      <c r="F15" s="20" t="s">
        <v>43</v>
      </c>
      <c r="G15" s="20" t="s">
        <v>43</v>
      </c>
      <c r="H15" s="20" t="s">
        <v>43</v>
      </c>
      <c r="I15" s="20" t="s">
        <v>43</v>
      </c>
      <c r="J15" s="20" t="s">
        <v>43</v>
      </c>
      <c r="K15" s="20" t="s">
        <v>43</v>
      </c>
      <c r="L15" s="20" t="s">
        <v>43</v>
      </c>
      <c r="M15" s="20" t="s">
        <v>43</v>
      </c>
      <c r="N15" s="20" t="s">
        <v>43</v>
      </c>
      <c r="O15" s="20" t="s">
        <v>43</v>
      </c>
      <c r="P15" s="20" t="s">
        <v>43</v>
      </c>
      <c r="Q15" s="20" t="s">
        <v>43</v>
      </c>
      <c r="R15" s="20" t="s">
        <v>43</v>
      </c>
      <c r="S15" s="20" t="s">
        <v>43</v>
      </c>
      <c r="T15" s="20" t="s">
        <v>43</v>
      </c>
      <c r="U15" s="20" t="s">
        <v>43</v>
      </c>
      <c r="V15" s="20" t="s">
        <v>43</v>
      </c>
      <c r="W15" s="20" t="s">
        <v>43</v>
      </c>
      <c r="X15" s="20" t="s">
        <v>43</v>
      </c>
      <c r="Y15" s="20" t="s">
        <v>43</v>
      </c>
      <c r="Z15" s="20" t="s">
        <v>43</v>
      </c>
      <c r="AA15" s="20" t="s">
        <v>43</v>
      </c>
      <c r="AB15" s="20" t="s">
        <v>43</v>
      </c>
      <c r="AC15" s="20" t="s">
        <v>43</v>
      </c>
      <c r="AD15" s="20" t="s">
        <v>43</v>
      </c>
      <c r="AE15" s="20" t="s">
        <v>43</v>
      </c>
      <c r="AF15" s="20" t="s">
        <v>43</v>
      </c>
      <c r="AG15" s="20" t="s">
        <v>43</v>
      </c>
      <c r="AH15" s="20" t="s">
        <v>13</v>
      </c>
      <c r="AI15" s="15">
        <f>COUNTIF(D15:AH15,"p")</f>
        <v>1</v>
      </c>
      <c r="AJ15" s="15">
        <f>COUNTIF(D15:AH15,"wo")</f>
        <v>0</v>
      </c>
      <c r="AK15" s="16">
        <f>COUNTIF(D15:AE15,"CL")</f>
        <v>0</v>
      </c>
      <c r="AL15" s="16">
        <f>COUNTIF(D15:AE15,"PL")</f>
        <v>0</v>
      </c>
      <c r="AM15" s="16">
        <f>SUM(AI15:AL15)</f>
        <v>1</v>
      </c>
    </row>
    <row r="16" spans="1:39" x14ac:dyDescent="0.25">
      <c r="A16" s="1">
        <v>8</v>
      </c>
      <c r="B16" s="19" t="s">
        <v>47</v>
      </c>
      <c r="C16" s="19" t="s">
        <v>51</v>
      </c>
      <c r="D16" s="20" t="s">
        <v>43</v>
      </c>
      <c r="E16" s="20" t="s">
        <v>43</v>
      </c>
      <c r="F16" s="20" t="s">
        <v>43</v>
      </c>
      <c r="G16" s="20" t="s">
        <v>43</v>
      </c>
      <c r="H16" s="20" t="s">
        <v>43</v>
      </c>
      <c r="I16" s="20" t="s">
        <v>43</v>
      </c>
      <c r="J16" s="20" t="s">
        <v>43</v>
      </c>
      <c r="K16" s="20" t="s">
        <v>43</v>
      </c>
      <c r="L16" s="20" t="s">
        <v>43</v>
      </c>
      <c r="M16" s="20" t="s">
        <v>43</v>
      </c>
      <c r="N16" s="20" t="s">
        <v>43</v>
      </c>
      <c r="O16" s="20" t="s">
        <v>43</v>
      </c>
      <c r="P16" s="20" t="s">
        <v>43</v>
      </c>
      <c r="Q16" s="20" t="s">
        <v>43</v>
      </c>
      <c r="R16" s="20" t="s">
        <v>43</v>
      </c>
      <c r="S16" s="20" t="s">
        <v>43</v>
      </c>
      <c r="T16" s="20" t="s">
        <v>43</v>
      </c>
      <c r="U16" s="20" t="s">
        <v>43</v>
      </c>
      <c r="V16" s="20" t="s">
        <v>43</v>
      </c>
      <c r="W16" s="20" t="s">
        <v>43</v>
      </c>
      <c r="X16" s="20" t="s">
        <v>43</v>
      </c>
      <c r="Y16" s="20" t="s">
        <v>43</v>
      </c>
      <c r="Z16" s="20" t="s">
        <v>43</v>
      </c>
      <c r="AA16" s="20" t="s">
        <v>43</v>
      </c>
      <c r="AB16" s="20" t="s">
        <v>43</v>
      </c>
      <c r="AC16" s="20" t="s">
        <v>43</v>
      </c>
      <c r="AD16" s="20" t="s">
        <v>43</v>
      </c>
      <c r="AE16" s="20" t="s">
        <v>43</v>
      </c>
      <c r="AF16" s="20" t="s">
        <v>43</v>
      </c>
      <c r="AG16" s="20" t="s">
        <v>43</v>
      </c>
      <c r="AH16" s="20" t="s">
        <v>13</v>
      </c>
      <c r="AI16" s="15">
        <f>COUNTIF(D16:AH16,"p")</f>
        <v>1</v>
      </c>
      <c r="AJ16" s="15">
        <f>COUNTIF(D16:AH16,"wo")</f>
        <v>0</v>
      </c>
      <c r="AK16" s="16">
        <f>COUNTIF(D16:AE16,"CL")</f>
        <v>0</v>
      </c>
      <c r="AL16" s="16">
        <f>COUNTIF(D16:AE16,"PL")</f>
        <v>0</v>
      </c>
      <c r="AM16" s="16">
        <f>SUM(AI16:AL16)</f>
        <v>1</v>
      </c>
    </row>
    <row r="17" spans="1:39" x14ac:dyDescent="0.25">
      <c r="A17" s="1">
        <v>9</v>
      </c>
      <c r="B17" s="19" t="s">
        <v>32</v>
      </c>
      <c r="C17" s="19" t="s">
        <v>36</v>
      </c>
      <c r="D17" s="20" t="s">
        <v>13</v>
      </c>
      <c r="E17" s="20" t="s">
        <v>13</v>
      </c>
      <c r="F17" s="20" t="s">
        <v>13</v>
      </c>
      <c r="G17" s="20" t="s">
        <v>19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19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19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19</v>
      </c>
      <c r="AC17" s="20" t="s">
        <v>13</v>
      </c>
      <c r="AD17" s="20" t="s">
        <v>43</v>
      </c>
      <c r="AE17" s="20" t="s">
        <v>13</v>
      </c>
      <c r="AF17" s="20" t="s">
        <v>43</v>
      </c>
      <c r="AG17" s="20" t="s">
        <v>13</v>
      </c>
      <c r="AH17" s="20" t="s">
        <v>13</v>
      </c>
      <c r="AI17" s="15">
        <f>COUNTIF(D17:AH17,"p")</f>
        <v>25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29</v>
      </c>
    </row>
    <row r="18" spans="1:39" x14ac:dyDescent="0.25">
      <c r="A18" s="1">
        <v>10</v>
      </c>
      <c r="B18" s="19" t="s">
        <v>33</v>
      </c>
      <c r="C18" s="19" t="s">
        <v>37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19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19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19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19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 x14ac:dyDescent="0.25">
      <c r="A19" s="1">
        <v>11</v>
      </c>
      <c r="B19" s="19" t="s">
        <v>48</v>
      </c>
      <c r="C19" s="19" t="s">
        <v>52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19</v>
      </c>
      <c r="K19" s="20" t="s">
        <v>13</v>
      </c>
      <c r="L19" s="20" t="s">
        <v>13</v>
      </c>
      <c r="M19" s="20" t="s">
        <v>43</v>
      </c>
      <c r="N19" s="20" t="s">
        <v>13</v>
      </c>
      <c r="O19" s="20" t="s">
        <v>13</v>
      </c>
      <c r="P19" s="20" t="s">
        <v>13</v>
      </c>
      <c r="Q19" s="20" t="s">
        <v>19</v>
      </c>
      <c r="R19" s="20" t="s">
        <v>13</v>
      </c>
      <c r="S19" s="20" t="s">
        <v>43</v>
      </c>
      <c r="T19" s="20" t="s">
        <v>13</v>
      </c>
      <c r="U19" s="20" t="s">
        <v>13</v>
      </c>
      <c r="V19" s="20" t="s">
        <v>13</v>
      </c>
      <c r="W19" s="20" t="s">
        <v>13</v>
      </c>
      <c r="X19" s="20" t="s">
        <v>19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13</v>
      </c>
      <c r="AE19" s="20" t="s">
        <v>43</v>
      </c>
      <c r="AF19" s="20" t="s">
        <v>43</v>
      </c>
      <c r="AG19" s="20" t="s">
        <v>43</v>
      </c>
      <c r="AH19" s="20" t="s">
        <v>43</v>
      </c>
      <c r="AI19" s="15">
        <f>COUNTIF(D19:AH19,"p")</f>
        <v>22</v>
      </c>
      <c r="AJ19" s="15">
        <f>COUNTIF(D19:AH19,"wo")</f>
        <v>3</v>
      </c>
      <c r="AK19" s="16">
        <f>COUNTIF(D19:AE19,"CL")</f>
        <v>0</v>
      </c>
      <c r="AL19" s="16">
        <f>COUNTIF(D19:AE19,"PL")</f>
        <v>0</v>
      </c>
      <c r="AM19" s="16">
        <f>SUM(AI19:AL19)</f>
        <v>25</v>
      </c>
    </row>
    <row r="20" spans="1:39" x14ac:dyDescent="0.25">
      <c r="A20" s="1">
        <v>12</v>
      </c>
      <c r="B20" s="19" t="s">
        <v>15</v>
      </c>
      <c r="C20" s="19" t="s">
        <v>16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19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19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19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19</v>
      </c>
      <c r="AE20" s="20" t="s">
        <v>13</v>
      </c>
      <c r="AF20" s="20" t="s">
        <v>13</v>
      </c>
      <c r="AG20" s="20" t="s">
        <v>13</v>
      </c>
      <c r="AH20" s="20" t="s">
        <v>13</v>
      </c>
      <c r="AI20" s="15">
        <f>COUNTIF(D20:AH20,"p")</f>
        <v>27</v>
      </c>
      <c r="AJ20" s="15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x14ac:dyDescent="0.25">
      <c r="A21" s="1">
        <v>13</v>
      </c>
      <c r="B21" s="19" t="s">
        <v>20</v>
      </c>
      <c r="C21" s="19" t="s">
        <v>21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19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13</v>
      </c>
      <c r="Q21" s="20" t="s">
        <v>19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13</v>
      </c>
      <c r="X21" s="20" t="s">
        <v>19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13</v>
      </c>
      <c r="AE21" s="20" t="s">
        <v>19</v>
      </c>
      <c r="AF21" s="20" t="s">
        <v>13</v>
      </c>
      <c r="AG21" s="20" t="s">
        <v>13</v>
      </c>
      <c r="AH21" s="20" t="s">
        <v>13</v>
      </c>
      <c r="AI21" s="15">
        <f>COUNTIF(D21:AH21,"p")</f>
        <v>27</v>
      </c>
      <c r="AJ21" s="15">
        <f>COUNTIF(D21:AH21,"wo")</f>
        <v>4</v>
      </c>
      <c r="AK21" s="16">
        <f>COUNTIF(D21:AE21,"CL")</f>
        <v>0</v>
      </c>
      <c r="AL21" s="16">
        <f>COUNTIF(D21:AE21,"PL")</f>
        <v>0</v>
      </c>
      <c r="AM21" s="16">
        <f>SUM(AI21:AL21)</f>
        <v>31</v>
      </c>
    </row>
    <row r="22" spans="1:39" x14ac:dyDescent="0.25">
      <c r="A22" s="1">
        <v>14</v>
      </c>
      <c r="B22" s="19" t="s">
        <v>24</v>
      </c>
      <c r="C22" s="19" t="s">
        <v>40</v>
      </c>
      <c r="D22" s="20" t="s">
        <v>13</v>
      </c>
      <c r="E22" s="20" t="s">
        <v>13</v>
      </c>
      <c r="F22" s="20" t="s">
        <v>13</v>
      </c>
      <c r="G22" s="20" t="s">
        <v>19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19</v>
      </c>
      <c r="O22" s="20" t="s">
        <v>13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19</v>
      </c>
      <c r="V22" s="20" t="s">
        <v>13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19</v>
      </c>
      <c r="AC22" s="20" t="s">
        <v>13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15">
        <f>COUNTIF(D22:AH22,"p")</f>
        <v>27</v>
      </c>
      <c r="AJ22" s="15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</row>
    <row r="23" spans="1:39" x14ac:dyDescent="0.25">
      <c r="A23" s="1">
        <v>15</v>
      </c>
      <c r="B23" s="19" t="s">
        <v>25</v>
      </c>
      <c r="C23" s="19" t="s">
        <v>27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19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19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19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19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15">
        <f>COUNTIF(D23:AH23,"p")</f>
        <v>27</v>
      </c>
      <c r="AJ23" s="15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 x14ac:dyDescent="0.25">
      <c r="A24" s="1">
        <v>16</v>
      </c>
      <c r="B24" s="19" t="s">
        <v>34</v>
      </c>
      <c r="C24" s="19" t="s">
        <v>38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19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19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43</v>
      </c>
      <c r="X24" s="20" t="s">
        <v>43</v>
      </c>
      <c r="Y24" s="20" t="s">
        <v>43</v>
      </c>
      <c r="Z24" s="20" t="s">
        <v>43</v>
      </c>
      <c r="AA24" s="20" t="s">
        <v>43</v>
      </c>
      <c r="AB24" s="20" t="s">
        <v>43</v>
      </c>
      <c r="AC24" s="20" t="s">
        <v>43</v>
      </c>
      <c r="AD24" s="20" t="s">
        <v>43</v>
      </c>
      <c r="AE24" s="20" t="s">
        <v>43</v>
      </c>
      <c r="AF24" s="20" t="s">
        <v>43</v>
      </c>
      <c r="AG24" s="20" t="s">
        <v>43</v>
      </c>
      <c r="AH24" s="20" t="s">
        <v>43</v>
      </c>
      <c r="AI24" s="15">
        <f>COUNTIF(D24:AH24,"p")</f>
        <v>17</v>
      </c>
      <c r="AJ24" s="15">
        <f>COUNTIF(D24:AH24,"wo")</f>
        <v>2</v>
      </c>
      <c r="AK24" s="16">
        <f>COUNTIF(D24:AE24,"CL")</f>
        <v>0</v>
      </c>
      <c r="AL24" s="16">
        <f>COUNTIF(D24:AE24,"PL")</f>
        <v>0</v>
      </c>
      <c r="AM24" s="16">
        <f>SUM(AI24:AL24)</f>
        <v>19</v>
      </c>
    </row>
    <row r="25" spans="1:39" x14ac:dyDescent="0.25">
      <c r="A25" s="1">
        <v>17</v>
      </c>
      <c r="B25" s="19" t="s">
        <v>41</v>
      </c>
      <c r="C25" s="19" t="s">
        <v>42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19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19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19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19</v>
      </c>
      <c r="AE25" s="20" t="s">
        <v>13</v>
      </c>
      <c r="AF25" s="20" t="s">
        <v>13</v>
      </c>
      <c r="AG25" s="20" t="s">
        <v>13</v>
      </c>
      <c r="AH25" s="20" t="s">
        <v>13</v>
      </c>
      <c r="AI25" s="15">
        <f>COUNTIF(D25:AH25,"p")</f>
        <v>27</v>
      </c>
      <c r="AJ25" s="15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31</v>
      </c>
    </row>
  </sheetData>
  <sortState ref="A9:AM25">
    <sortCondition ref="A9:A25"/>
  </sortState>
  <dataValidations count="2">
    <dataValidation type="textLength" operator="lessThanOrEqual" allowBlank="1" showInputMessage="1" showErrorMessage="1" sqref="C9:C25">
      <formula1>10</formula1>
    </dataValidation>
    <dataValidation type="textLength" operator="lessThanOrEqual" allowBlank="1" showInputMessage="1" showErrorMessage="1" sqref="B9:B2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2023-04-18T11:16:43Z</dcterms:modified>
</cp:coreProperties>
</file>