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Roll'!$A$8:$AM$29</definedName>
    <definedName name="_xlnm.Print_Area" localSheetId="0">'Muster Roll'!$A$1:$AM$29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I10" i="1" l="1"/>
  <c r="AJ10" i="1"/>
  <c r="AK10" i="1"/>
  <c r="AL10" i="1"/>
  <c r="AI11" i="1"/>
  <c r="AJ11" i="1"/>
  <c r="AK11" i="1"/>
  <c r="AL11" i="1"/>
  <c r="AI12" i="1"/>
  <c r="AJ12" i="1"/>
  <c r="AK12" i="1"/>
  <c r="AL12" i="1"/>
  <c r="AI13" i="1"/>
  <c r="AJ13" i="1"/>
  <c r="AK13" i="1"/>
  <c r="AL13" i="1"/>
  <c r="AI14" i="1"/>
  <c r="AJ14" i="1"/>
  <c r="AK14" i="1"/>
  <c r="AL14" i="1"/>
  <c r="AI15" i="1"/>
  <c r="AJ15" i="1"/>
  <c r="AK15" i="1"/>
  <c r="AL15" i="1"/>
  <c r="AI16" i="1"/>
  <c r="AJ16" i="1"/>
  <c r="AK16" i="1"/>
  <c r="AL16" i="1"/>
  <c r="AI17" i="1"/>
  <c r="AJ17" i="1"/>
  <c r="AK17" i="1"/>
  <c r="AL17" i="1"/>
  <c r="AI18" i="1"/>
  <c r="AJ18" i="1"/>
  <c r="AK18" i="1"/>
  <c r="AL18" i="1"/>
  <c r="AI19" i="1"/>
  <c r="AJ19" i="1"/>
  <c r="AK19" i="1"/>
  <c r="AL19" i="1"/>
  <c r="AI20" i="1"/>
  <c r="AJ20" i="1"/>
  <c r="AK20" i="1"/>
  <c r="AL20" i="1"/>
  <c r="AI21" i="1"/>
  <c r="AJ21" i="1"/>
  <c r="AK21" i="1"/>
  <c r="AL21" i="1"/>
  <c r="AI22" i="1"/>
  <c r="AJ22" i="1"/>
  <c r="AK22" i="1"/>
  <c r="AL22" i="1"/>
  <c r="AI23" i="1"/>
  <c r="AJ23" i="1"/>
  <c r="AK23" i="1"/>
  <c r="AL23" i="1"/>
  <c r="AI24" i="1"/>
  <c r="AJ24" i="1"/>
  <c r="AK24" i="1"/>
  <c r="AL24" i="1"/>
  <c r="AI25" i="1"/>
  <c r="AJ25" i="1"/>
  <c r="AK25" i="1"/>
  <c r="AL25" i="1"/>
  <c r="AI26" i="1"/>
  <c r="AJ26" i="1"/>
  <c r="AK26" i="1"/>
  <c r="AL26" i="1"/>
  <c r="AI27" i="1"/>
  <c r="AJ27" i="1"/>
  <c r="AK27" i="1"/>
  <c r="AL27" i="1"/>
  <c r="AI28" i="1"/>
  <c r="AJ28" i="1"/>
  <c r="AK28" i="1"/>
  <c r="AL28" i="1"/>
  <c r="AI29" i="1"/>
  <c r="AJ29" i="1"/>
  <c r="AK29" i="1"/>
  <c r="AL29" i="1"/>
  <c r="AI30" i="1"/>
  <c r="AJ30" i="1"/>
  <c r="AK30" i="1"/>
  <c r="AL30" i="1"/>
  <c r="AJ9" i="1"/>
  <c r="AI9" i="1"/>
  <c r="AM30" i="1" l="1"/>
  <c r="AM29" i="1"/>
  <c r="AM17" i="1"/>
  <c r="AM15" i="1"/>
  <c r="AM14" i="1"/>
  <c r="AM13" i="1"/>
  <c r="AM16" i="1"/>
  <c r="AM21" i="1"/>
  <c r="AM25" i="1"/>
  <c r="AM27" i="1"/>
  <c r="AM20" i="1"/>
  <c r="AM19" i="1"/>
  <c r="AM18" i="1"/>
  <c r="AM28" i="1"/>
  <c r="AM26" i="1"/>
  <c r="AM12" i="1"/>
  <c r="AM11" i="1"/>
  <c r="AM10" i="1"/>
  <c r="AM24" i="1"/>
  <c r="AM23" i="1"/>
  <c r="AM22" i="1"/>
  <c r="AK9" i="1"/>
  <c r="AL9" i="1"/>
  <c r="AM9" i="1" l="1"/>
</calcChain>
</file>

<file path=xl/sharedStrings.xml><?xml version="1.0" encoding="utf-8"?>
<sst xmlns="http://schemas.openxmlformats.org/spreadsheetml/2006/main" count="742" uniqueCount="63">
  <si>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</si>
  <si>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</si>
  <si>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</si>
  <si>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</si>
  <si>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</si>
  <si>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</si>
  <si>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</si>
  <si>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</si>
  <si>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</si>
  <si>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</si>
  <si>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</si>
  <si>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</si>
  <si>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P.L</t>
  </si>
  <si>
    <t>C.L</t>
  </si>
  <si>
    <t>wo</t>
  </si>
  <si>
    <t>Building No.1, Malhan One,Sunlight Colony, Near Jeevan Hospital, Ashram, New Delhi-110014</t>
  </si>
  <si>
    <t>A</t>
  </si>
  <si>
    <t>G019373</t>
  </si>
  <si>
    <t>G096499</t>
  </si>
  <si>
    <t>G102727</t>
  </si>
  <si>
    <t>G119188</t>
  </si>
  <si>
    <t>G137097</t>
  </si>
  <si>
    <t>G150913</t>
  </si>
  <si>
    <t>G181502</t>
  </si>
  <si>
    <t>G181832</t>
  </si>
  <si>
    <t>G186507</t>
  </si>
  <si>
    <t>G257394</t>
  </si>
  <si>
    <t>G259268</t>
  </si>
  <si>
    <t>G264510</t>
  </si>
  <si>
    <t>G272949</t>
  </si>
  <si>
    <t>G277136</t>
  </si>
  <si>
    <t>G277230</t>
  </si>
  <si>
    <t>G283390</t>
  </si>
  <si>
    <t xml:space="preserve">PANALAL  </t>
  </si>
  <si>
    <t xml:space="preserve">GAURAV  </t>
  </si>
  <si>
    <t>SANDEEP  KUMAR</t>
  </si>
  <si>
    <t>RAYEES  AHMED</t>
  </si>
  <si>
    <t>MOHAN  JAISWAL</t>
  </si>
  <si>
    <t>JAGDEEP  SINGH</t>
  </si>
  <si>
    <t>AKASH  CHOUDHARY</t>
  </si>
  <si>
    <t>RAMSWAROOP KUMAR YADAV</t>
  </si>
  <si>
    <t>SURAJ KUMAR PANDEY</t>
  </si>
  <si>
    <t>SANTOSH KUMAR RAI</t>
  </si>
  <si>
    <t xml:space="preserve">MANOJ  </t>
  </si>
  <si>
    <t xml:space="preserve">SANDEEP  </t>
  </si>
  <si>
    <t>SATISH  DHAMA</t>
  </si>
  <si>
    <t>SHIVNANDAN  SHARMA</t>
  </si>
  <si>
    <t>SANDEEP KUMAR SHARMA</t>
  </si>
  <si>
    <t xml:space="preserve">DEVENDRA  </t>
  </si>
  <si>
    <t>Name &amp; Address ofEstabishment in/ under which contract is carried on: Metro Cash &amp; Carry India (P) Ltd. Seelampur Delhi</t>
  </si>
  <si>
    <t>G279222</t>
  </si>
  <si>
    <t>G294150</t>
  </si>
  <si>
    <t xml:space="preserve">NIKKI  </t>
  </si>
  <si>
    <t>ROHIT  TEVTIYA</t>
  </si>
  <si>
    <t>G000052</t>
  </si>
  <si>
    <t>G275097</t>
  </si>
  <si>
    <t>MATWAR  SINGH</t>
  </si>
  <si>
    <t>MOHD  SHAHJAD</t>
  </si>
  <si>
    <t>G264240</t>
  </si>
  <si>
    <t>TUSHAR  PORIYA</t>
  </si>
  <si>
    <t>For the Month:-Mar 2023</t>
  </si>
  <si>
    <t>G288997</t>
  </si>
  <si>
    <t>VINAY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</si>
</sst>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1" applyFont="1" applyFill="1" applyAlignment="1" applyProtection="1">
      <alignment horizontal="left" vertical="center"/>
    </xf>
    <xf numFmtId="0" fontId="1" fillId="0" borderId="0" xfId="0" applyNumberFormat="1" applyFont="1" applyFill="1" applyBorder="1" applyAlignment="1">
      <alignment horizontal="left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30"/>
  <sheetViews>
    <sheetView tabSelected="1" topLeftCell="F1" workbookViewId="0">
      <selection activeCell="AN1" sqref="AN1:AO1048576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34" width="3" style="19" customWidth="1"/>
    <col min="35" max="35" width="8.140625" style="19" bestFit="1" customWidth="1"/>
    <col min="36" max="36" width="6.42578125" style="19" bestFit="1" customWidth="1"/>
    <col min="37" max="37" width="5.7109375" style="19" bestFit="1" customWidth="1"/>
    <col min="38" max="38" width="5.5703125" style="19" bestFit="1" customWidth="1"/>
    <col min="39" max="39" width="6.85546875" style="19" bestFit="1" customWidth="1"/>
    <col min="40" max="16384" width="9.140625" style="19"/>
  </cols>
  <sheetData>
    <row r="1" spans="1:39" ht="15.75" x14ac:dyDescent="0.2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3"/>
      <c r="AI1" s="17"/>
      <c r="AJ1" s="17"/>
      <c r="AK1" s="17"/>
      <c r="AL1" s="17"/>
      <c r="AM1" s="17"/>
    </row>
    <row r="2" spans="1:39" ht="15.75" x14ac:dyDescent="0.2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7"/>
      <c r="AH2" s="3"/>
      <c r="AI2" s="17"/>
      <c r="AJ2" s="17"/>
      <c r="AK2" s="17"/>
      <c r="AL2" s="17"/>
      <c r="AM2" s="17"/>
    </row>
    <row r="3" spans="1:39" ht="15.75" x14ac:dyDescent="0.2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3"/>
      <c r="AI3" s="17"/>
      <c r="AJ3" s="17"/>
      <c r="AK3" s="17"/>
      <c r="AL3" s="17"/>
      <c r="AM3" s="17"/>
    </row>
    <row r="4" spans="1:39" x14ac:dyDescent="0.25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8"/>
      <c r="AH4" s="3"/>
      <c r="AI4" s="17"/>
      <c r="AJ4" s="17"/>
      <c r="AK4" s="17"/>
      <c r="AL4" s="17"/>
      <c r="AM4" s="17"/>
    </row>
    <row r="5" spans="1:39" x14ac:dyDescent="0.25">
      <c r="A5" s="18" t="s">
        <v>15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7"/>
      <c r="AJ5" s="17"/>
      <c r="AK5" s="17"/>
      <c r="AL5" s="17"/>
      <c r="AM5" s="17"/>
    </row>
    <row r="6" spans="1:39" x14ac:dyDescent="0.25">
      <c r="A6" s="23" t="s">
        <v>49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7"/>
      <c r="AJ6" s="17"/>
      <c r="AK6" s="17"/>
      <c r="AL6" s="17"/>
      <c r="AM6" s="17"/>
    </row>
    <row r="7" spans="1:39" x14ac:dyDescent="0.25">
      <c r="A7" s="9" t="s">
        <v>60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7"/>
      <c r="AJ7" s="17"/>
      <c r="AK7" s="17"/>
      <c r="AL7" s="17"/>
      <c r="AM7" s="17"/>
    </row>
    <row r="8" spans="1:39" ht="45" x14ac:dyDescent="0.2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>
        <v>31</v>
      </c>
      <c r="AI8" s="10" t="s">
        <v>8</v>
      </c>
      <c r="AJ8" s="12" t="s">
        <v>9</v>
      </c>
      <c r="AK8" s="12" t="s">
        <v>13</v>
      </c>
      <c r="AL8" s="12" t="s">
        <v>12</v>
      </c>
      <c r="AM8" s="12" t="s">
        <v>10</v>
      </c>
    </row>
    <row r="9" spans="1:39" ht="15" customHeight="1" x14ac:dyDescent="0.25">
      <c r="A9" s="14">
        <v>1</v>
      </c>
      <c r="B9" s="22" t="s">
        <v>54</v>
      </c>
      <c r="C9" s="22" t="s">
        <v>56</v>
      </c>
      <c r="D9" s="17" t="s">
        <v>11</v>
      </c>
      <c r="E9" s="17" t="s">
        <v>11</v>
      </c>
      <c r="F9" s="17" t="s">
        <v>11</v>
      </c>
      <c r="G9" s="17" t="s">
        <v>14</v>
      </c>
      <c r="H9" s="17" t="s">
        <v>11</v>
      </c>
      <c r="I9" s="17" t="s">
        <v>11</v>
      </c>
      <c r="J9" s="17" t="s">
        <v>11</v>
      </c>
      <c r="K9" s="17" t="s">
        <v>11</v>
      </c>
      <c r="L9" s="17" t="s">
        <v>11</v>
      </c>
      <c r="M9" s="17" t="s">
        <v>11</v>
      </c>
      <c r="N9" s="17" t="s">
        <v>14</v>
      </c>
      <c r="O9" s="17" t="s">
        <v>11</v>
      </c>
      <c r="P9" s="17" t="s">
        <v>11</v>
      </c>
      <c r="Q9" s="17" t="s">
        <v>11</v>
      </c>
      <c r="R9" s="17" t="s">
        <v>11</v>
      </c>
      <c r="S9" s="17" t="s">
        <v>11</v>
      </c>
      <c r="T9" s="17" t="s">
        <v>16</v>
      </c>
      <c r="U9" s="17" t="s">
        <v>16</v>
      </c>
      <c r="V9" s="17" t="s">
        <v>16</v>
      </c>
      <c r="W9" s="17" t="s">
        <v>16</v>
      </c>
      <c r="X9" s="17" t="s">
        <v>16</v>
      </c>
      <c r="Y9" s="17" t="s">
        <v>16</v>
      </c>
      <c r="Z9" s="17" t="s">
        <v>16</v>
      </c>
      <c r="AA9" s="17" t="s">
        <v>16</v>
      </c>
      <c r="AB9" s="17" t="s">
        <v>16</v>
      </c>
      <c r="AC9" s="17" t="s">
        <v>16</v>
      </c>
      <c r="AD9" s="17" t="s">
        <v>16</v>
      </c>
      <c r="AE9" s="17" t="s">
        <v>16</v>
      </c>
      <c r="AF9" s="17" t="s">
        <v>16</v>
      </c>
      <c r="AG9" s="17" t="s">
        <v>16</v>
      </c>
      <c r="AH9" s="17" t="s">
        <v>16</v>
      </c>
      <c r="AI9" s="21">
        <f>COUNTIF(D9:AH9,"p")</f>
        <v>14</v>
      </c>
      <c r="AJ9" s="21">
        <f>COUNTIF(D9:AH9,"wo")</f>
        <v>2</v>
      </c>
      <c r="AK9" s="16">
        <f>COUNTIF(D9:AE9,"CL")</f>
        <v>0</v>
      </c>
      <c r="AL9" s="16">
        <f>COUNTIF(D9:AE9,"PL")</f>
        <v>0</v>
      </c>
      <c r="AM9" s="16">
        <f>SUM(AI9:AL9)</f>
        <v>16</v>
      </c>
    </row>
    <row r="10" spans="1:39" ht="15" customHeight="1" x14ac:dyDescent="0.25">
      <c r="A10" s="14">
        <v>2</v>
      </c>
      <c r="B10" s="15" t="s">
        <v>17</v>
      </c>
      <c r="C10" s="15" t="s">
        <v>33</v>
      </c>
      <c r="D10" s="17" t="s">
        <v>11</v>
      </c>
      <c r="E10" s="17" t="s">
        <v>11</v>
      </c>
      <c r="F10" s="17" t="s">
        <v>11</v>
      </c>
      <c r="G10" s="17" t="s">
        <v>11</v>
      </c>
      <c r="H10" s="17" t="s">
        <v>14</v>
      </c>
      <c r="I10" s="17" t="s">
        <v>11</v>
      </c>
      <c r="J10" s="17" t="s">
        <v>11</v>
      </c>
      <c r="K10" s="17" t="s">
        <v>11</v>
      </c>
      <c r="L10" s="17" t="s">
        <v>11</v>
      </c>
      <c r="M10" s="17" t="s">
        <v>11</v>
      </c>
      <c r="N10" s="17" t="s">
        <v>11</v>
      </c>
      <c r="O10" s="17" t="s">
        <v>14</v>
      </c>
      <c r="P10" s="17" t="s">
        <v>11</v>
      </c>
      <c r="Q10" s="17" t="s">
        <v>11</v>
      </c>
      <c r="R10" s="17" t="s">
        <v>11</v>
      </c>
      <c r="S10" s="17" t="s">
        <v>11</v>
      </c>
      <c r="T10" s="17" t="s">
        <v>11</v>
      </c>
      <c r="U10" s="17" t="s">
        <v>11</v>
      </c>
      <c r="V10" s="17" t="s">
        <v>14</v>
      </c>
      <c r="W10" s="17" t="s">
        <v>11</v>
      </c>
      <c r="X10" s="17" t="s">
        <v>11</v>
      </c>
      <c r="Y10" s="17" t="s">
        <v>11</v>
      </c>
      <c r="Z10" s="17" t="s">
        <v>11</v>
      </c>
      <c r="AA10" s="17" t="s">
        <v>11</v>
      </c>
      <c r="AB10" s="17" t="s">
        <v>11</v>
      </c>
      <c r="AC10" s="17" t="s">
        <v>14</v>
      </c>
      <c r="AD10" s="17" t="s">
        <v>11</v>
      </c>
      <c r="AE10" s="17" t="s">
        <v>16</v>
      </c>
      <c r="AF10" s="17" t="s">
        <v>11</v>
      </c>
      <c r="AG10" s="17" t="s">
        <v>11</v>
      </c>
      <c r="AH10" s="17" t="s">
        <v>11</v>
      </c>
      <c r="AI10" s="21">
        <f>COUNTIF(D10:AH10,"p")</f>
        <v>26</v>
      </c>
      <c r="AJ10" s="21">
        <f>COUNTIF(D10:AH10,"wo")</f>
        <v>4</v>
      </c>
      <c r="AK10" s="16">
        <f>COUNTIF(D10:AE10,"CL")</f>
        <v>0</v>
      </c>
      <c r="AL10" s="16">
        <f>COUNTIF(D10:AE10,"PL")</f>
        <v>0</v>
      </c>
      <c r="AM10" s="16">
        <f>SUM(AI10:AL10)</f>
        <v>30</v>
      </c>
    </row>
    <row r="11" spans="1:39" ht="15" customHeight="1" x14ac:dyDescent="0.25">
      <c r="A11" s="14">
        <v>3</v>
      </c>
      <c r="B11" s="15" t="s">
        <v>18</v>
      </c>
      <c r="C11" s="15" t="s">
        <v>34</v>
      </c>
      <c r="D11" s="17" t="s">
        <v>11</v>
      </c>
      <c r="E11" s="17" t="s">
        <v>11</v>
      </c>
      <c r="F11" s="17" t="s">
        <v>11</v>
      </c>
      <c r="G11" s="17" t="s">
        <v>11</v>
      </c>
      <c r="H11" s="17" t="s">
        <v>14</v>
      </c>
      <c r="I11" s="17" t="s">
        <v>11</v>
      </c>
      <c r="J11" s="17" t="s">
        <v>11</v>
      </c>
      <c r="K11" s="17" t="s">
        <v>11</v>
      </c>
      <c r="L11" s="17" t="s">
        <v>11</v>
      </c>
      <c r="M11" s="17" t="s">
        <v>11</v>
      </c>
      <c r="N11" s="17" t="s">
        <v>11</v>
      </c>
      <c r="O11" s="17" t="s">
        <v>14</v>
      </c>
      <c r="P11" s="17" t="s">
        <v>11</v>
      </c>
      <c r="Q11" s="17" t="s">
        <v>11</v>
      </c>
      <c r="R11" s="17" t="s">
        <v>11</v>
      </c>
      <c r="S11" s="17" t="s">
        <v>11</v>
      </c>
      <c r="T11" s="17" t="s">
        <v>11</v>
      </c>
      <c r="U11" s="17" t="s">
        <v>11</v>
      </c>
      <c r="V11" s="17" t="s">
        <v>14</v>
      </c>
      <c r="W11" s="17" t="s">
        <v>11</v>
      </c>
      <c r="X11" s="17" t="s">
        <v>11</v>
      </c>
      <c r="Y11" s="17" t="s">
        <v>11</v>
      </c>
      <c r="Z11" s="17" t="s">
        <v>11</v>
      </c>
      <c r="AA11" s="17" t="s">
        <v>11</v>
      </c>
      <c r="AB11" s="17" t="s">
        <v>11</v>
      </c>
      <c r="AC11" s="17" t="s">
        <v>14</v>
      </c>
      <c r="AD11" s="17" t="s">
        <v>11</v>
      </c>
      <c r="AE11" s="17" t="s">
        <v>11</v>
      </c>
      <c r="AF11" s="17" t="s">
        <v>11</v>
      </c>
      <c r="AG11" s="17" t="s">
        <v>11</v>
      </c>
      <c r="AH11" s="17" t="s">
        <v>11</v>
      </c>
      <c r="AI11" s="21">
        <f>COUNTIF(D11:AH11,"p")</f>
        <v>27</v>
      </c>
      <c r="AJ11" s="21">
        <f>COUNTIF(D11:AH11,"wo")</f>
        <v>4</v>
      </c>
      <c r="AK11" s="16">
        <f>COUNTIF(D11:AE11,"CL")</f>
        <v>0</v>
      </c>
      <c r="AL11" s="16">
        <f>COUNTIF(D11:AE11,"PL")</f>
        <v>0</v>
      </c>
      <c r="AM11" s="16">
        <f>SUM(AI11:AL11)</f>
        <v>31</v>
      </c>
    </row>
    <row r="12" spans="1:39" ht="15" customHeight="1" x14ac:dyDescent="0.25">
      <c r="A12" s="14">
        <v>4</v>
      </c>
      <c r="B12" s="15" t="s">
        <v>19</v>
      </c>
      <c r="C12" s="15" t="s">
        <v>35</v>
      </c>
      <c r="D12" s="17" t="s">
        <v>11</v>
      </c>
      <c r="E12" s="17" t="s">
        <v>11</v>
      </c>
      <c r="F12" s="17" t="s">
        <v>11</v>
      </c>
      <c r="G12" s="17" t="s">
        <v>11</v>
      </c>
      <c r="H12" s="17" t="s">
        <v>11</v>
      </c>
      <c r="I12" s="17" t="s">
        <v>14</v>
      </c>
      <c r="J12" s="17" t="s">
        <v>11</v>
      </c>
      <c r="K12" s="17" t="s">
        <v>11</v>
      </c>
      <c r="L12" s="17" t="s">
        <v>11</v>
      </c>
      <c r="M12" s="17" t="s">
        <v>11</v>
      </c>
      <c r="N12" s="17" t="s">
        <v>11</v>
      </c>
      <c r="O12" s="17" t="s">
        <v>11</v>
      </c>
      <c r="P12" s="17" t="s">
        <v>14</v>
      </c>
      <c r="Q12" s="17" t="s">
        <v>11</v>
      </c>
      <c r="R12" s="17" t="s">
        <v>11</v>
      </c>
      <c r="S12" s="17" t="s">
        <v>11</v>
      </c>
      <c r="T12" s="17" t="s">
        <v>11</v>
      </c>
      <c r="U12" s="17" t="s">
        <v>11</v>
      </c>
      <c r="V12" s="17" t="s">
        <v>11</v>
      </c>
      <c r="W12" s="17" t="s">
        <v>14</v>
      </c>
      <c r="X12" s="17" t="s">
        <v>11</v>
      </c>
      <c r="Y12" s="17" t="s">
        <v>11</v>
      </c>
      <c r="Z12" s="17" t="s">
        <v>11</v>
      </c>
      <c r="AA12" s="17" t="s">
        <v>11</v>
      </c>
      <c r="AB12" s="17" t="s">
        <v>11</v>
      </c>
      <c r="AC12" s="17" t="s">
        <v>11</v>
      </c>
      <c r="AD12" s="17" t="s">
        <v>14</v>
      </c>
      <c r="AE12" s="17" t="s">
        <v>11</v>
      </c>
      <c r="AF12" s="17" t="s">
        <v>11</v>
      </c>
      <c r="AG12" s="17" t="s">
        <v>11</v>
      </c>
      <c r="AH12" s="17" t="s">
        <v>11</v>
      </c>
      <c r="AI12" s="21">
        <f>COUNTIF(D12:AH12,"p")</f>
        <v>27</v>
      </c>
      <c r="AJ12" s="21">
        <f>COUNTIF(D12:AH12,"wo")</f>
        <v>4</v>
      </c>
      <c r="AK12" s="16">
        <f>COUNTIF(D12:AE12,"CL")</f>
        <v>0</v>
      </c>
      <c r="AL12" s="16">
        <f>COUNTIF(D12:AE12,"PL")</f>
        <v>0</v>
      </c>
      <c r="AM12" s="16">
        <f>SUM(AI12:AL12)</f>
        <v>31</v>
      </c>
    </row>
    <row r="13" spans="1:39" ht="15" customHeight="1" x14ac:dyDescent="0.25">
      <c r="A13" s="14">
        <v>5</v>
      </c>
      <c r="B13" s="15" t="s">
        <v>20</v>
      </c>
      <c r="C13" s="15" t="s">
        <v>36</v>
      </c>
      <c r="D13" s="17" t="s">
        <v>11</v>
      </c>
      <c r="E13" s="17" t="s">
        <v>11</v>
      </c>
      <c r="F13" s="17" t="s">
        <v>11</v>
      </c>
      <c r="G13" s="17" t="s">
        <v>11</v>
      </c>
      <c r="H13" s="17" t="s">
        <v>11</v>
      </c>
      <c r="I13" s="17" t="s">
        <v>14</v>
      </c>
      <c r="J13" s="17" t="s">
        <v>11</v>
      </c>
      <c r="K13" s="17" t="s">
        <v>11</v>
      </c>
      <c r="L13" s="17" t="s">
        <v>11</v>
      </c>
      <c r="M13" s="17" t="s">
        <v>11</v>
      </c>
      <c r="N13" s="17" t="s">
        <v>11</v>
      </c>
      <c r="O13" s="17" t="s">
        <v>11</v>
      </c>
      <c r="P13" s="17" t="s">
        <v>14</v>
      </c>
      <c r="Q13" s="17" t="s">
        <v>11</v>
      </c>
      <c r="R13" s="17" t="s">
        <v>11</v>
      </c>
      <c r="S13" s="17" t="s">
        <v>11</v>
      </c>
      <c r="T13" s="17" t="s">
        <v>11</v>
      </c>
      <c r="U13" s="17" t="s">
        <v>11</v>
      </c>
      <c r="V13" s="17" t="s">
        <v>11</v>
      </c>
      <c r="W13" s="17" t="s">
        <v>14</v>
      </c>
      <c r="X13" s="17" t="s">
        <v>11</v>
      </c>
      <c r="Y13" s="17" t="s">
        <v>16</v>
      </c>
      <c r="Z13" s="17" t="s">
        <v>11</v>
      </c>
      <c r="AA13" s="17" t="s">
        <v>11</v>
      </c>
      <c r="AB13" s="17" t="s">
        <v>11</v>
      </c>
      <c r="AC13" s="17" t="s">
        <v>11</v>
      </c>
      <c r="AD13" s="17" t="s">
        <v>14</v>
      </c>
      <c r="AE13" s="17" t="s">
        <v>11</v>
      </c>
      <c r="AF13" s="17" t="s">
        <v>11</v>
      </c>
      <c r="AG13" s="17" t="s">
        <v>11</v>
      </c>
      <c r="AH13" s="17" t="s">
        <v>11</v>
      </c>
      <c r="AI13" s="21">
        <f>COUNTIF(D13:AH13,"p")</f>
        <v>26</v>
      </c>
      <c r="AJ13" s="21">
        <f>COUNTIF(D13:AH13,"wo")</f>
        <v>4</v>
      </c>
      <c r="AK13" s="16">
        <f>COUNTIF(D13:AE13,"CL")</f>
        <v>0</v>
      </c>
      <c r="AL13" s="16">
        <f>COUNTIF(D13:AE13,"PL")</f>
        <v>0</v>
      </c>
      <c r="AM13" s="16">
        <f>SUM(AI13:AL13)</f>
        <v>30</v>
      </c>
    </row>
    <row r="14" spans="1:39" ht="15" customHeight="1" x14ac:dyDescent="0.25">
      <c r="A14" s="14">
        <v>6</v>
      </c>
      <c r="B14" s="15" t="s">
        <v>21</v>
      </c>
      <c r="C14" s="15" t="s">
        <v>37</v>
      </c>
      <c r="D14" s="17" t="s">
        <v>11</v>
      </c>
      <c r="E14" s="17" t="s">
        <v>11</v>
      </c>
      <c r="F14" s="17" t="s">
        <v>11</v>
      </c>
      <c r="G14" s="17" t="s">
        <v>11</v>
      </c>
      <c r="H14" s="17" t="s">
        <v>11</v>
      </c>
      <c r="I14" s="17" t="s">
        <v>11</v>
      </c>
      <c r="J14" s="17" t="s">
        <v>14</v>
      </c>
      <c r="K14" s="17" t="s">
        <v>11</v>
      </c>
      <c r="L14" s="17" t="s">
        <v>11</v>
      </c>
      <c r="M14" s="17" t="s">
        <v>11</v>
      </c>
      <c r="N14" s="17" t="s">
        <v>11</v>
      </c>
      <c r="O14" s="17" t="s">
        <v>11</v>
      </c>
      <c r="P14" s="17" t="s">
        <v>11</v>
      </c>
      <c r="Q14" s="17" t="s">
        <v>14</v>
      </c>
      <c r="R14" s="17" t="s">
        <v>11</v>
      </c>
      <c r="S14" s="17" t="s">
        <v>11</v>
      </c>
      <c r="T14" s="17" t="s">
        <v>11</v>
      </c>
      <c r="U14" s="17" t="s">
        <v>11</v>
      </c>
      <c r="V14" s="17" t="s">
        <v>11</v>
      </c>
      <c r="W14" s="17" t="s">
        <v>11</v>
      </c>
      <c r="X14" s="17" t="s">
        <v>14</v>
      </c>
      <c r="Y14" s="17" t="s">
        <v>11</v>
      </c>
      <c r="Z14" s="17" t="s">
        <v>11</v>
      </c>
      <c r="AA14" s="17" t="s">
        <v>11</v>
      </c>
      <c r="AB14" s="17" t="s">
        <v>11</v>
      </c>
      <c r="AC14" s="17" t="s">
        <v>11</v>
      </c>
      <c r="AD14" s="17" t="s">
        <v>11</v>
      </c>
      <c r="AE14" s="17" t="s">
        <v>14</v>
      </c>
      <c r="AF14" s="17" t="s">
        <v>11</v>
      </c>
      <c r="AG14" s="17" t="s">
        <v>11</v>
      </c>
      <c r="AH14" s="17" t="s">
        <v>11</v>
      </c>
      <c r="AI14" s="21">
        <f>COUNTIF(D14:AH14,"p")</f>
        <v>27</v>
      </c>
      <c r="AJ14" s="21">
        <f>COUNTIF(D14:AH14,"wo")</f>
        <v>4</v>
      </c>
      <c r="AK14" s="16">
        <f>COUNTIF(D14:AE14,"CL")</f>
        <v>0</v>
      </c>
      <c r="AL14" s="16">
        <f>COUNTIF(D14:AE14,"PL")</f>
        <v>0</v>
      </c>
      <c r="AM14" s="16">
        <f>SUM(AI14:AL14)</f>
        <v>31</v>
      </c>
    </row>
    <row r="15" spans="1:39" ht="15" customHeight="1" x14ac:dyDescent="0.25">
      <c r="A15" s="14">
        <v>7</v>
      </c>
      <c r="B15" s="15" t="s">
        <v>22</v>
      </c>
      <c r="C15" s="15" t="s">
        <v>38</v>
      </c>
      <c r="D15" s="17" t="s">
        <v>11</v>
      </c>
      <c r="E15" s="17" t="s">
        <v>11</v>
      </c>
      <c r="F15" s="17" t="s">
        <v>11</v>
      </c>
      <c r="G15" s="17" t="s">
        <v>14</v>
      </c>
      <c r="H15" s="17" t="s">
        <v>11</v>
      </c>
      <c r="I15" s="17" t="s">
        <v>11</v>
      </c>
      <c r="J15" s="17" t="s">
        <v>11</v>
      </c>
      <c r="K15" s="17" t="s">
        <v>11</v>
      </c>
      <c r="L15" s="17" t="s">
        <v>11</v>
      </c>
      <c r="M15" s="17" t="s">
        <v>11</v>
      </c>
      <c r="N15" s="17" t="s">
        <v>14</v>
      </c>
      <c r="O15" s="17" t="s">
        <v>11</v>
      </c>
      <c r="P15" s="17" t="s">
        <v>11</v>
      </c>
      <c r="Q15" s="17" t="s">
        <v>11</v>
      </c>
      <c r="R15" s="17" t="s">
        <v>11</v>
      </c>
      <c r="S15" s="17" t="s">
        <v>11</v>
      </c>
      <c r="T15" s="17" t="s">
        <v>11</v>
      </c>
      <c r="U15" s="17" t="s">
        <v>14</v>
      </c>
      <c r="V15" s="17" t="s">
        <v>11</v>
      </c>
      <c r="W15" s="17" t="s">
        <v>11</v>
      </c>
      <c r="X15" s="17" t="s">
        <v>11</v>
      </c>
      <c r="Y15" s="17" t="s">
        <v>11</v>
      </c>
      <c r="Z15" s="17" t="s">
        <v>11</v>
      </c>
      <c r="AA15" s="17" t="s">
        <v>11</v>
      </c>
      <c r="AB15" s="17" t="s">
        <v>14</v>
      </c>
      <c r="AC15" s="17" t="s">
        <v>11</v>
      </c>
      <c r="AD15" s="17" t="s">
        <v>11</v>
      </c>
      <c r="AE15" s="17" t="s">
        <v>11</v>
      </c>
      <c r="AF15" s="17" t="s">
        <v>11</v>
      </c>
      <c r="AG15" s="17" t="s">
        <v>11</v>
      </c>
      <c r="AH15" s="17" t="s">
        <v>11</v>
      </c>
      <c r="AI15" s="21">
        <f>COUNTIF(D15:AH15,"p")</f>
        <v>27</v>
      </c>
      <c r="AJ15" s="21">
        <f>COUNTIF(D15:AH15,"wo")</f>
        <v>4</v>
      </c>
      <c r="AK15" s="16">
        <f>COUNTIF(D15:AE15,"CL")</f>
        <v>0</v>
      </c>
      <c r="AL15" s="16">
        <f>COUNTIF(D15:AE15,"PL")</f>
        <v>0</v>
      </c>
      <c r="AM15" s="16">
        <f>SUM(AI15:AL15)</f>
        <v>31</v>
      </c>
    </row>
    <row r="16" spans="1:39" ht="15" customHeight="1" x14ac:dyDescent="0.25">
      <c r="A16" s="14">
        <v>8</v>
      </c>
      <c r="B16" s="15" t="s">
        <v>23</v>
      </c>
      <c r="C16" s="15" t="s">
        <v>39</v>
      </c>
      <c r="D16" s="17" t="s">
        <v>11</v>
      </c>
      <c r="E16" s="17" t="s">
        <v>11</v>
      </c>
      <c r="F16" s="17" t="s">
        <v>16</v>
      </c>
      <c r="G16" s="17" t="s">
        <v>11</v>
      </c>
      <c r="H16" s="17" t="s">
        <v>11</v>
      </c>
      <c r="I16" s="17" t="s">
        <v>11</v>
      </c>
      <c r="J16" s="17" t="s">
        <v>14</v>
      </c>
      <c r="K16" s="17" t="s">
        <v>11</v>
      </c>
      <c r="L16" s="17" t="s">
        <v>16</v>
      </c>
      <c r="M16" s="17" t="s">
        <v>11</v>
      </c>
      <c r="N16" s="17" t="s">
        <v>11</v>
      </c>
      <c r="O16" s="17" t="s">
        <v>11</v>
      </c>
      <c r="P16" s="17" t="s">
        <v>11</v>
      </c>
      <c r="Q16" s="17" t="s">
        <v>14</v>
      </c>
      <c r="R16" s="17" t="s">
        <v>11</v>
      </c>
      <c r="S16" s="17" t="s">
        <v>11</v>
      </c>
      <c r="T16" s="17" t="s">
        <v>11</v>
      </c>
      <c r="U16" s="17" t="s">
        <v>11</v>
      </c>
      <c r="V16" s="17" t="s">
        <v>11</v>
      </c>
      <c r="W16" s="17" t="s">
        <v>11</v>
      </c>
      <c r="X16" s="17" t="s">
        <v>14</v>
      </c>
      <c r="Y16" s="17" t="s">
        <v>11</v>
      </c>
      <c r="Z16" s="17" t="s">
        <v>11</v>
      </c>
      <c r="AA16" s="17" t="s">
        <v>11</v>
      </c>
      <c r="AB16" s="17" t="s">
        <v>11</v>
      </c>
      <c r="AC16" s="17" t="s">
        <v>11</v>
      </c>
      <c r="AD16" s="17" t="s">
        <v>11</v>
      </c>
      <c r="AE16" s="17" t="s">
        <v>14</v>
      </c>
      <c r="AF16" s="17" t="s">
        <v>11</v>
      </c>
      <c r="AG16" s="17" t="s">
        <v>11</v>
      </c>
      <c r="AH16" s="17" t="s">
        <v>11</v>
      </c>
      <c r="AI16" s="21">
        <f>COUNTIF(D16:AH16,"p")</f>
        <v>25</v>
      </c>
      <c r="AJ16" s="21">
        <f>COUNTIF(D16:AH16,"wo")</f>
        <v>4</v>
      </c>
      <c r="AK16" s="16">
        <f>COUNTIF(D16:AE16,"CL")</f>
        <v>0</v>
      </c>
      <c r="AL16" s="16">
        <f>COUNTIF(D16:AE16,"PL")</f>
        <v>0</v>
      </c>
      <c r="AM16" s="16">
        <f>SUM(AI16:AL16)</f>
        <v>29</v>
      </c>
    </row>
    <row r="17" spans="1:39" ht="15" customHeight="1" x14ac:dyDescent="0.25">
      <c r="A17" s="14">
        <v>9</v>
      </c>
      <c r="B17" s="15" t="s">
        <v>24</v>
      </c>
      <c r="C17" s="15" t="s">
        <v>40</v>
      </c>
      <c r="D17" s="17" t="s">
        <v>11</v>
      </c>
      <c r="E17" s="17" t="s">
        <v>11</v>
      </c>
      <c r="F17" s="17" t="s">
        <v>11</v>
      </c>
      <c r="G17" s="17" t="s">
        <v>11</v>
      </c>
      <c r="H17" s="17" t="s">
        <v>14</v>
      </c>
      <c r="I17" s="17" t="s">
        <v>11</v>
      </c>
      <c r="J17" s="17" t="s">
        <v>11</v>
      </c>
      <c r="K17" s="17" t="s">
        <v>11</v>
      </c>
      <c r="L17" s="17" t="s">
        <v>11</v>
      </c>
      <c r="M17" s="17" t="s">
        <v>11</v>
      </c>
      <c r="N17" s="17" t="s">
        <v>11</v>
      </c>
      <c r="O17" s="17" t="s">
        <v>14</v>
      </c>
      <c r="P17" s="17" t="s">
        <v>11</v>
      </c>
      <c r="Q17" s="17" t="s">
        <v>11</v>
      </c>
      <c r="R17" s="17" t="s">
        <v>11</v>
      </c>
      <c r="S17" s="17" t="s">
        <v>11</v>
      </c>
      <c r="T17" s="17" t="s">
        <v>11</v>
      </c>
      <c r="U17" s="17" t="s">
        <v>11</v>
      </c>
      <c r="V17" s="17" t="s">
        <v>14</v>
      </c>
      <c r="W17" s="17" t="s">
        <v>11</v>
      </c>
      <c r="X17" s="17" t="s">
        <v>11</v>
      </c>
      <c r="Y17" s="17" t="s">
        <v>11</v>
      </c>
      <c r="Z17" s="17" t="s">
        <v>11</v>
      </c>
      <c r="AA17" s="17" t="s">
        <v>11</v>
      </c>
      <c r="AB17" s="17" t="s">
        <v>11</v>
      </c>
      <c r="AC17" s="17" t="s">
        <v>14</v>
      </c>
      <c r="AD17" s="17" t="s">
        <v>11</v>
      </c>
      <c r="AE17" s="17" t="s">
        <v>11</v>
      </c>
      <c r="AF17" s="17" t="s">
        <v>11</v>
      </c>
      <c r="AG17" s="17" t="s">
        <v>11</v>
      </c>
      <c r="AH17" s="17" t="s">
        <v>11</v>
      </c>
      <c r="AI17" s="21">
        <f>COUNTIF(D17:AH17,"p")</f>
        <v>27</v>
      </c>
      <c r="AJ17" s="21">
        <f>COUNTIF(D17:AH17,"wo")</f>
        <v>4</v>
      </c>
      <c r="AK17" s="16">
        <f>COUNTIF(D17:AE17,"CL")</f>
        <v>0</v>
      </c>
      <c r="AL17" s="16">
        <f>COUNTIF(D17:AE17,"PL")</f>
        <v>0</v>
      </c>
      <c r="AM17" s="16">
        <f>SUM(AI17:AL17)</f>
        <v>31</v>
      </c>
    </row>
    <row r="18" spans="1:39" ht="15" customHeight="1" x14ac:dyDescent="0.25">
      <c r="A18" s="14">
        <v>10</v>
      </c>
      <c r="B18" s="15" t="s">
        <v>25</v>
      </c>
      <c r="C18" s="15" t="s">
        <v>41</v>
      </c>
      <c r="D18" s="17" t="s">
        <v>11</v>
      </c>
      <c r="E18" s="17" t="s">
        <v>11</v>
      </c>
      <c r="F18" s="17" t="s">
        <v>11</v>
      </c>
      <c r="G18" s="17" t="s">
        <v>11</v>
      </c>
      <c r="H18" s="17" t="s">
        <v>14</v>
      </c>
      <c r="I18" s="17" t="s">
        <v>11</v>
      </c>
      <c r="J18" s="17" t="s">
        <v>11</v>
      </c>
      <c r="K18" s="17" t="s">
        <v>11</v>
      </c>
      <c r="L18" s="17" t="s">
        <v>11</v>
      </c>
      <c r="M18" s="17" t="s">
        <v>16</v>
      </c>
      <c r="N18" s="17" t="s">
        <v>16</v>
      </c>
      <c r="O18" s="17" t="s">
        <v>16</v>
      </c>
      <c r="P18" s="17" t="s">
        <v>16</v>
      </c>
      <c r="Q18" s="17" t="s">
        <v>16</v>
      </c>
      <c r="R18" s="17" t="s">
        <v>16</v>
      </c>
      <c r="S18" s="17" t="s">
        <v>16</v>
      </c>
      <c r="T18" s="17" t="s">
        <v>16</v>
      </c>
      <c r="U18" s="17" t="s">
        <v>16</v>
      </c>
      <c r="V18" s="17" t="s">
        <v>16</v>
      </c>
      <c r="W18" s="17" t="s">
        <v>11</v>
      </c>
      <c r="X18" s="17" t="s">
        <v>11</v>
      </c>
      <c r="Y18" s="17" t="s">
        <v>16</v>
      </c>
      <c r="Z18" s="17" t="s">
        <v>11</v>
      </c>
      <c r="AA18" s="17" t="s">
        <v>16</v>
      </c>
      <c r="AB18" s="17" t="s">
        <v>11</v>
      </c>
      <c r="AC18" s="17" t="s">
        <v>14</v>
      </c>
      <c r="AD18" s="17" t="s">
        <v>11</v>
      </c>
      <c r="AE18" s="17" t="s">
        <v>11</v>
      </c>
      <c r="AF18" s="17" t="s">
        <v>11</v>
      </c>
      <c r="AG18" s="17" t="s">
        <v>11</v>
      </c>
      <c r="AH18" s="17" t="s">
        <v>11</v>
      </c>
      <c r="AI18" s="21">
        <f>COUNTIF(D18:AH18,"p")</f>
        <v>17</v>
      </c>
      <c r="AJ18" s="21">
        <f>COUNTIF(D18:AH18,"wo")</f>
        <v>2</v>
      </c>
      <c r="AK18" s="16">
        <f>COUNTIF(D18:AE18,"CL")</f>
        <v>0</v>
      </c>
      <c r="AL18" s="16">
        <f>COUNTIF(D18:AE18,"PL")</f>
        <v>0</v>
      </c>
      <c r="AM18" s="16">
        <f>SUM(AI18:AL18)</f>
        <v>19</v>
      </c>
    </row>
    <row r="19" spans="1:39" x14ac:dyDescent="0.25">
      <c r="A19" s="14">
        <v>11</v>
      </c>
      <c r="B19" s="15" t="s">
        <v>26</v>
      </c>
      <c r="C19" s="15" t="s">
        <v>42</v>
      </c>
      <c r="D19" s="17" t="s">
        <v>11</v>
      </c>
      <c r="E19" s="17" t="s">
        <v>11</v>
      </c>
      <c r="F19" s="17" t="s">
        <v>11</v>
      </c>
      <c r="G19" s="17" t="s">
        <v>11</v>
      </c>
      <c r="H19" s="17" t="s">
        <v>11</v>
      </c>
      <c r="I19" s="17" t="s">
        <v>11</v>
      </c>
      <c r="J19" s="17" t="s">
        <v>14</v>
      </c>
      <c r="K19" s="17" t="s">
        <v>11</v>
      </c>
      <c r="L19" s="17" t="s">
        <v>11</v>
      </c>
      <c r="M19" s="17" t="s">
        <v>11</v>
      </c>
      <c r="N19" s="17" t="s">
        <v>11</v>
      </c>
      <c r="O19" s="17" t="s">
        <v>11</v>
      </c>
      <c r="P19" s="17" t="s">
        <v>11</v>
      </c>
      <c r="Q19" s="17" t="s">
        <v>14</v>
      </c>
      <c r="R19" s="17" t="s">
        <v>11</v>
      </c>
      <c r="S19" s="17" t="s">
        <v>11</v>
      </c>
      <c r="T19" s="17" t="s">
        <v>11</v>
      </c>
      <c r="U19" s="17" t="s">
        <v>11</v>
      </c>
      <c r="V19" s="17" t="s">
        <v>16</v>
      </c>
      <c r="W19" s="17" t="s">
        <v>11</v>
      </c>
      <c r="X19" s="17" t="s">
        <v>14</v>
      </c>
      <c r="Y19" s="17" t="s">
        <v>11</v>
      </c>
      <c r="Z19" s="17" t="s">
        <v>11</v>
      </c>
      <c r="AA19" s="17" t="s">
        <v>11</v>
      </c>
      <c r="AB19" s="17" t="s">
        <v>11</v>
      </c>
      <c r="AC19" s="17" t="s">
        <v>11</v>
      </c>
      <c r="AD19" s="17" t="s">
        <v>11</v>
      </c>
      <c r="AE19" s="17" t="s">
        <v>14</v>
      </c>
      <c r="AF19" s="17" t="s">
        <v>11</v>
      </c>
      <c r="AG19" s="17" t="s">
        <v>11</v>
      </c>
      <c r="AH19" s="17" t="s">
        <v>11</v>
      </c>
      <c r="AI19" s="21">
        <f>COUNTIF(D19:AH19,"p")</f>
        <v>26</v>
      </c>
      <c r="AJ19" s="21">
        <f>COUNTIF(D19:AH19,"wo")</f>
        <v>4</v>
      </c>
      <c r="AK19" s="16">
        <f>COUNTIF(D19:AE19,"CL")</f>
        <v>0</v>
      </c>
      <c r="AL19" s="16">
        <f>COUNTIF(D19:AE19,"PL")</f>
        <v>0</v>
      </c>
      <c r="AM19" s="16">
        <f>SUM(AI19:AL19)</f>
        <v>30</v>
      </c>
    </row>
    <row r="20" spans="1:39" x14ac:dyDescent="0.25">
      <c r="A20" s="14">
        <v>12</v>
      </c>
      <c r="B20" s="15" t="s">
        <v>27</v>
      </c>
      <c r="C20" s="15" t="s">
        <v>43</v>
      </c>
      <c r="D20" s="17" t="s">
        <v>11</v>
      </c>
      <c r="E20" s="17" t="s">
        <v>11</v>
      </c>
      <c r="F20" s="17" t="s">
        <v>11</v>
      </c>
      <c r="G20" s="17" t="s">
        <v>11</v>
      </c>
      <c r="H20" s="17" t="s">
        <v>11</v>
      </c>
      <c r="I20" s="17" t="s">
        <v>14</v>
      </c>
      <c r="J20" s="17" t="s">
        <v>11</v>
      </c>
      <c r="K20" s="17" t="s">
        <v>11</v>
      </c>
      <c r="L20" s="17" t="s">
        <v>11</v>
      </c>
      <c r="M20" s="17" t="s">
        <v>11</v>
      </c>
      <c r="N20" s="17" t="s">
        <v>11</v>
      </c>
      <c r="O20" s="17" t="s">
        <v>11</v>
      </c>
      <c r="P20" s="17" t="s">
        <v>14</v>
      </c>
      <c r="Q20" s="17" t="s">
        <v>11</v>
      </c>
      <c r="R20" s="17" t="s">
        <v>11</v>
      </c>
      <c r="S20" s="17" t="s">
        <v>11</v>
      </c>
      <c r="T20" s="17" t="s">
        <v>11</v>
      </c>
      <c r="U20" s="17" t="s">
        <v>11</v>
      </c>
      <c r="V20" s="17" t="s">
        <v>11</v>
      </c>
      <c r="W20" s="17" t="s">
        <v>14</v>
      </c>
      <c r="X20" s="17" t="s">
        <v>11</v>
      </c>
      <c r="Y20" s="17" t="s">
        <v>11</v>
      </c>
      <c r="Z20" s="17" t="s">
        <v>11</v>
      </c>
      <c r="AA20" s="17" t="s">
        <v>11</v>
      </c>
      <c r="AB20" s="17" t="s">
        <v>11</v>
      </c>
      <c r="AC20" s="17" t="s">
        <v>11</v>
      </c>
      <c r="AD20" s="17" t="s">
        <v>14</v>
      </c>
      <c r="AE20" s="17" t="s">
        <v>11</v>
      </c>
      <c r="AF20" s="17" t="s">
        <v>11</v>
      </c>
      <c r="AG20" s="17" t="s">
        <v>11</v>
      </c>
      <c r="AH20" s="17" t="s">
        <v>11</v>
      </c>
      <c r="AI20" s="21">
        <f>COUNTIF(D20:AH20,"p")</f>
        <v>27</v>
      </c>
      <c r="AJ20" s="21">
        <f>COUNTIF(D20:AH20,"wo")</f>
        <v>4</v>
      </c>
      <c r="AK20" s="16">
        <f>COUNTIF(D20:AE20,"CL")</f>
        <v>0</v>
      </c>
      <c r="AL20" s="16">
        <f>COUNTIF(D20:AE20,"PL")</f>
        <v>0</v>
      </c>
      <c r="AM20" s="16">
        <f>SUM(AI20:AL20)</f>
        <v>31</v>
      </c>
    </row>
    <row r="21" spans="1:39" x14ac:dyDescent="0.25">
      <c r="A21" s="14">
        <v>13</v>
      </c>
      <c r="B21" s="15" t="s">
        <v>58</v>
      </c>
      <c r="C21" s="15" t="s">
        <v>59</v>
      </c>
      <c r="D21" s="17" t="s">
        <v>11</v>
      </c>
      <c r="E21" s="17" t="s">
        <v>11</v>
      </c>
      <c r="F21" s="17" t="s">
        <v>11</v>
      </c>
      <c r="G21" s="17" t="s">
        <v>11</v>
      </c>
      <c r="H21" s="17" t="s">
        <v>11</v>
      </c>
      <c r="I21" s="17" t="s">
        <v>11</v>
      </c>
      <c r="J21" s="17" t="s">
        <v>14</v>
      </c>
      <c r="K21" s="17" t="s">
        <v>11</v>
      </c>
      <c r="L21" s="17" t="s">
        <v>11</v>
      </c>
      <c r="M21" s="17" t="s">
        <v>11</v>
      </c>
      <c r="N21" s="17" t="s">
        <v>11</v>
      </c>
      <c r="O21" s="17" t="s">
        <v>11</v>
      </c>
      <c r="P21" s="17" t="s">
        <v>11</v>
      </c>
      <c r="Q21" s="17" t="s">
        <v>14</v>
      </c>
      <c r="R21" s="17" t="s">
        <v>11</v>
      </c>
      <c r="S21" s="17" t="s">
        <v>11</v>
      </c>
      <c r="T21" s="17" t="s">
        <v>11</v>
      </c>
      <c r="U21" s="17" t="s">
        <v>11</v>
      </c>
      <c r="V21" s="17" t="s">
        <v>11</v>
      </c>
      <c r="W21" s="17" t="s">
        <v>11</v>
      </c>
      <c r="X21" s="17" t="s">
        <v>14</v>
      </c>
      <c r="Y21" s="17" t="s">
        <v>11</v>
      </c>
      <c r="Z21" s="17" t="s">
        <v>11</v>
      </c>
      <c r="AA21" s="17" t="s">
        <v>11</v>
      </c>
      <c r="AB21" s="17" t="s">
        <v>11</v>
      </c>
      <c r="AC21" s="17" t="s">
        <v>11</v>
      </c>
      <c r="AD21" s="17" t="s">
        <v>11</v>
      </c>
      <c r="AE21" s="17" t="s">
        <v>14</v>
      </c>
      <c r="AF21" s="17" t="s">
        <v>11</v>
      </c>
      <c r="AG21" s="17" t="s">
        <v>11</v>
      </c>
      <c r="AH21" s="17" t="s">
        <v>11</v>
      </c>
      <c r="AI21" s="21">
        <f>COUNTIF(D21:AH21,"p")</f>
        <v>27</v>
      </c>
      <c r="AJ21" s="21">
        <f>COUNTIF(D21:AH21,"wo")</f>
        <v>4</v>
      </c>
      <c r="AK21" s="16">
        <f>COUNTIF(D21:AE21,"CL")</f>
        <v>0</v>
      </c>
      <c r="AL21" s="16">
        <f>COUNTIF(D21:AE21,"PL")</f>
        <v>0</v>
      </c>
      <c r="AM21" s="16">
        <f>SUM(AI21:AL21)</f>
        <v>31</v>
      </c>
    </row>
    <row r="22" spans="1:39" x14ac:dyDescent="0.25">
      <c r="A22" s="14">
        <v>14</v>
      </c>
      <c r="B22" s="15" t="s">
        <v>28</v>
      </c>
      <c r="C22" s="15" t="s">
        <v>44</v>
      </c>
      <c r="D22" s="17" t="s">
        <v>11</v>
      </c>
      <c r="E22" s="17" t="s">
        <v>11</v>
      </c>
      <c r="F22" s="17" t="s">
        <v>11</v>
      </c>
      <c r="G22" s="17" t="s">
        <v>14</v>
      </c>
      <c r="H22" s="17" t="s">
        <v>11</v>
      </c>
      <c r="I22" s="17" t="s">
        <v>11</v>
      </c>
      <c r="J22" s="17" t="s">
        <v>11</v>
      </c>
      <c r="K22" s="17" t="s">
        <v>11</v>
      </c>
      <c r="L22" s="17" t="s">
        <v>11</v>
      </c>
      <c r="M22" s="17" t="s">
        <v>11</v>
      </c>
      <c r="N22" s="17" t="s">
        <v>14</v>
      </c>
      <c r="O22" s="17" t="s">
        <v>11</v>
      </c>
      <c r="P22" s="17" t="s">
        <v>11</v>
      </c>
      <c r="Q22" s="17" t="s">
        <v>11</v>
      </c>
      <c r="R22" s="17" t="s">
        <v>11</v>
      </c>
      <c r="S22" s="17" t="s">
        <v>11</v>
      </c>
      <c r="T22" s="17" t="s">
        <v>11</v>
      </c>
      <c r="U22" s="17" t="s">
        <v>14</v>
      </c>
      <c r="V22" s="17" t="s">
        <v>11</v>
      </c>
      <c r="W22" s="17" t="s">
        <v>11</v>
      </c>
      <c r="X22" s="17" t="s">
        <v>11</v>
      </c>
      <c r="Y22" s="17" t="s">
        <v>11</v>
      </c>
      <c r="Z22" s="17" t="s">
        <v>11</v>
      </c>
      <c r="AA22" s="17" t="s">
        <v>11</v>
      </c>
      <c r="AB22" s="17" t="s">
        <v>14</v>
      </c>
      <c r="AC22" s="17" t="s">
        <v>11</v>
      </c>
      <c r="AD22" s="17" t="s">
        <v>11</v>
      </c>
      <c r="AE22" s="17" t="s">
        <v>11</v>
      </c>
      <c r="AF22" s="17" t="s">
        <v>11</v>
      </c>
      <c r="AG22" s="17" t="s">
        <v>11</v>
      </c>
      <c r="AH22" s="17" t="s">
        <v>11</v>
      </c>
      <c r="AI22" s="21">
        <f>COUNTIF(D22:AH22,"p")</f>
        <v>27</v>
      </c>
      <c r="AJ22" s="21">
        <f>COUNTIF(D22:AH22,"wo")</f>
        <v>4</v>
      </c>
      <c r="AK22" s="16">
        <f>COUNTIF(D22:AE22,"CL")</f>
        <v>0</v>
      </c>
      <c r="AL22" s="16">
        <f>COUNTIF(D22:AE22,"PL")</f>
        <v>0</v>
      </c>
      <c r="AM22" s="16">
        <f>SUM(AI22:AL22)</f>
        <v>31</v>
      </c>
    </row>
    <row r="23" spans="1:39" x14ac:dyDescent="0.25">
      <c r="A23" s="14">
        <v>15</v>
      </c>
      <c r="B23" s="15" t="s">
        <v>29</v>
      </c>
      <c r="C23" s="15" t="s">
        <v>45</v>
      </c>
      <c r="D23" s="17" t="s">
        <v>11</v>
      </c>
      <c r="E23" s="17" t="s">
        <v>11</v>
      </c>
      <c r="F23" s="17" t="s">
        <v>11</v>
      </c>
      <c r="G23" s="17" t="s">
        <v>11</v>
      </c>
      <c r="H23" s="17" t="s">
        <v>14</v>
      </c>
      <c r="I23" s="17" t="s">
        <v>11</v>
      </c>
      <c r="J23" s="17" t="s">
        <v>11</v>
      </c>
      <c r="K23" s="17" t="s">
        <v>11</v>
      </c>
      <c r="L23" s="17" t="s">
        <v>11</v>
      </c>
      <c r="M23" s="17" t="s">
        <v>11</v>
      </c>
      <c r="N23" s="17" t="s">
        <v>11</v>
      </c>
      <c r="O23" s="17" t="s">
        <v>14</v>
      </c>
      <c r="P23" s="17" t="s">
        <v>11</v>
      </c>
      <c r="Q23" s="17" t="s">
        <v>11</v>
      </c>
      <c r="R23" s="17" t="s">
        <v>11</v>
      </c>
      <c r="S23" s="17" t="s">
        <v>11</v>
      </c>
      <c r="T23" s="17" t="s">
        <v>11</v>
      </c>
      <c r="U23" s="17" t="s">
        <v>11</v>
      </c>
      <c r="V23" s="17" t="s">
        <v>14</v>
      </c>
      <c r="W23" s="17" t="s">
        <v>11</v>
      </c>
      <c r="X23" s="17" t="s">
        <v>11</v>
      </c>
      <c r="Y23" s="17" t="s">
        <v>11</v>
      </c>
      <c r="Z23" s="17" t="s">
        <v>11</v>
      </c>
      <c r="AA23" s="17" t="s">
        <v>11</v>
      </c>
      <c r="AB23" s="17" t="s">
        <v>11</v>
      </c>
      <c r="AC23" s="17" t="s">
        <v>14</v>
      </c>
      <c r="AD23" s="17" t="s">
        <v>11</v>
      </c>
      <c r="AE23" s="17" t="s">
        <v>11</v>
      </c>
      <c r="AF23" s="17" t="s">
        <v>11</v>
      </c>
      <c r="AG23" s="17" t="s">
        <v>11</v>
      </c>
      <c r="AH23" s="17" t="s">
        <v>11</v>
      </c>
      <c r="AI23" s="21">
        <f>COUNTIF(D23:AH23,"p")</f>
        <v>27</v>
      </c>
      <c r="AJ23" s="21">
        <f>COUNTIF(D23:AH23,"wo")</f>
        <v>4</v>
      </c>
      <c r="AK23" s="16">
        <f>COUNTIF(D23:AE23,"CL")</f>
        <v>0</v>
      </c>
      <c r="AL23" s="16">
        <f>COUNTIF(D23:AE23,"PL")</f>
        <v>0</v>
      </c>
      <c r="AM23" s="16">
        <f>SUM(AI23:AL23)</f>
        <v>31</v>
      </c>
    </row>
    <row r="24" spans="1:39" x14ac:dyDescent="0.25">
      <c r="A24" s="14">
        <v>16</v>
      </c>
      <c r="B24" s="15" t="s">
        <v>55</v>
      </c>
      <c r="C24" s="15" t="s">
        <v>57</v>
      </c>
      <c r="D24" s="17" t="s">
        <v>11</v>
      </c>
      <c r="E24" s="17" t="s">
        <v>11</v>
      </c>
      <c r="F24" s="17" t="s">
        <v>11</v>
      </c>
      <c r="G24" s="17" t="s">
        <v>11</v>
      </c>
      <c r="H24" s="17" t="s">
        <v>11</v>
      </c>
      <c r="I24" s="17" t="s">
        <v>14</v>
      </c>
      <c r="J24" s="17" t="s">
        <v>11</v>
      </c>
      <c r="K24" s="17" t="s">
        <v>11</v>
      </c>
      <c r="L24" s="17" t="s">
        <v>11</v>
      </c>
      <c r="M24" s="17" t="s">
        <v>11</v>
      </c>
      <c r="N24" s="17" t="s">
        <v>11</v>
      </c>
      <c r="O24" s="17" t="s">
        <v>11</v>
      </c>
      <c r="P24" s="17" t="s">
        <v>14</v>
      </c>
      <c r="Q24" s="17" t="s">
        <v>11</v>
      </c>
      <c r="R24" s="17" t="s">
        <v>11</v>
      </c>
      <c r="S24" s="17" t="s">
        <v>11</v>
      </c>
      <c r="T24" s="17" t="s">
        <v>11</v>
      </c>
      <c r="U24" s="17" t="s">
        <v>11</v>
      </c>
      <c r="V24" s="17" t="s">
        <v>11</v>
      </c>
      <c r="W24" s="17" t="s">
        <v>14</v>
      </c>
      <c r="X24" s="17" t="s">
        <v>11</v>
      </c>
      <c r="Y24" s="17" t="s">
        <v>11</v>
      </c>
      <c r="Z24" s="17" t="s">
        <v>11</v>
      </c>
      <c r="AA24" s="17" t="s">
        <v>16</v>
      </c>
      <c r="AB24" s="17" t="s">
        <v>16</v>
      </c>
      <c r="AC24" s="17" t="s">
        <v>16</v>
      </c>
      <c r="AD24" s="17" t="s">
        <v>16</v>
      </c>
      <c r="AE24" s="17" t="s">
        <v>16</v>
      </c>
      <c r="AF24" s="17" t="s">
        <v>16</v>
      </c>
      <c r="AG24" s="17" t="s">
        <v>16</v>
      </c>
      <c r="AH24" s="17" t="s">
        <v>16</v>
      </c>
      <c r="AI24" s="21">
        <f>COUNTIF(D24:AH24,"p")</f>
        <v>20</v>
      </c>
      <c r="AJ24" s="21">
        <f>COUNTIF(D24:AH24,"wo")</f>
        <v>3</v>
      </c>
      <c r="AK24" s="16">
        <f>COUNTIF(D24:AE24,"CL")</f>
        <v>0</v>
      </c>
      <c r="AL24" s="16">
        <f>COUNTIF(D24:AE24,"PL")</f>
        <v>0</v>
      </c>
      <c r="AM24" s="16">
        <f>SUM(AI24:AL24)</f>
        <v>23</v>
      </c>
    </row>
    <row r="25" spans="1:39" x14ac:dyDescent="0.25">
      <c r="A25" s="14">
        <v>17</v>
      </c>
      <c r="B25" s="15" t="s">
        <v>30</v>
      </c>
      <c r="C25" s="15" t="s">
        <v>46</v>
      </c>
      <c r="D25" s="17" t="s">
        <v>11</v>
      </c>
      <c r="E25" s="17" t="s">
        <v>11</v>
      </c>
      <c r="F25" s="17" t="s">
        <v>11</v>
      </c>
      <c r="G25" s="17" t="s">
        <v>11</v>
      </c>
      <c r="H25" s="17" t="s">
        <v>11</v>
      </c>
      <c r="I25" s="17" t="s">
        <v>14</v>
      </c>
      <c r="J25" s="17" t="s">
        <v>11</v>
      </c>
      <c r="K25" s="17" t="s">
        <v>11</v>
      </c>
      <c r="L25" s="17" t="s">
        <v>11</v>
      </c>
      <c r="M25" s="17" t="s">
        <v>11</v>
      </c>
      <c r="N25" s="17" t="s">
        <v>11</v>
      </c>
      <c r="O25" s="17" t="s">
        <v>11</v>
      </c>
      <c r="P25" s="17" t="s">
        <v>14</v>
      </c>
      <c r="Q25" s="17" t="s">
        <v>11</v>
      </c>
      <c r="R25" s="17" t="s">
        <v>11</v>
      </c>
      <c r="S25" s="17" t="s">
        <v>11</v>
      </c>
      <c r="T25" s="17" t="s">
        <v>11</v>
      </c>
      <c r="U25" s="17" t="s">
        <v>11</v>
      </c>
      <c r="V25" s="17" t="s">
        <v>11</v>
      </c>
      <c r="W25" s="17" t="s">
        <v>14</v>
      </c>
      <c r="X25" s="17" t="s">
        <v>11</v>
      </c>
      <c r="Y25" s="17" t="s">
        <v>11</v>
      </c>
      <c r="Z25" s="17" t="s">
        <v>11</v>
      </c>
      <c r="AA25" s="17" t="s">
        <v>11</v>
      </c>
      <c r="AB25" s="17" t="s">
        <v>11</v>
      </c>
      <c r="AC25" s="17" t="s">
        <v>11</v>
      </c>
      <c r="AD25" s="17" t="s">
        <v>14</v>
      </c>
      <c r="AE25" s="17" t="s">
        <v>11</v>
      </c>
      <c r="AF25" s="17" t="s">
        <v>11</v>
      </c>
      <c r="AG25" s="17" t="s">
        <v>11</v>
      </c>
      <c r="AH25" s="17" t="s">
        <v>11</v>
      </c>
      <c r="AI25" s="21">
        <f>COUNTIF(D25:AH25,"p")</f>
        <v>27</v>
      </c>
      <c r="AJ25" s="21">
        <f>COUNTIF(D25:AH25,"wo")</f>
        <v>4</v>
      </c>
      <c r="AK25" s="16">
        <f>COUNTIF(D25:AE25,"CL")</f>
        <v>0</v>
      </c>
      <c r="AL25" s="16">
        <f>COUNTIF(D25:AE25,"PL")</f>
        <v>0</v>
      </c>
      <c r="AM25" s="16">
        <f>SUM(AI25:AL25)</f>
        <v>31</v>
      </c>
    </row>
    <row r="26" spans="1:39" x14ac:dyDescent="0.25">
      <c r="A26" s="14">
        <v>18</v>
      </c>
      <c r="B26" s="15" t="s">
        <v>31</v>
      </c>
      <c r="C26" s="15" t="s">
        <v>47</v>
      </c>
      <c r="D26" s="17" t="s">
        <v>11</v>
      </c>
      <c r="E26" s="17" t="s">
        <v>11</v>
      </c>
      <c r="F26" s="17" t="s">
        <v>11</v>
      </c>
      <c r="G26" s="17" t="s">
        <v>14</v>
      </c>
      <c r="H26" s="17" t="s">
        <v>11</v>
      </c>
      <c r="I26" s="17" t="s">
        <v>11</v>
      </c>
      <c r="J26" s="17" t="s">
        <v>11</v>
      </c>
      <c r="K26" s="17" t="s">
        <v>11</v>
      </c>
      <c r="L26" s="17" t="s">
        <v>11</v>
      </c>
      <c r="M26" s="17" t="s">
        <v>11</v>
      </c>
      <c r="N26" s="17" t="s">
        <v>14</v>
      </c>
      <c r="O26" s="17" t="s">
        <v>11</v>
      </c>
      <c r="P26" s="17" t="s">
        <v>11</v>
      </c>
      <c r="Q26" s="17" t="s">
        <v>11</v>
      </c>
      <c r="R26" s="17" t="s">
        <v>11</v>
      </c>
      <c r="S26" s="17" t="s">
        <v>16</v>
      </c>
      <c r="T26" s="17" t="s">
        <v>11</v>
      </c>
      <c r="U26" s="17" t="s">
        <v>14</v>
      </c>
      <c r="V26" s="17" t="s">
        <v>11</v>
      </c>
      <c r="W26" s="17" t="s">
        <v>11</v>
      </c>
      <c r="X26" s="17" t="s">
        <v>11</v>
      </c>
      <c r="Y26" s="17" t="s">
        <v>11</v>
      </c>
      <c r="Z26" s="17" t="s">
        <v>11</v>
      </c>
      <c r="AA26" s="17" t="s">
        <v>11</v>
      </c>
      <c r="AB26" s="17" t="s">
        <v>14</v>
      </c>
      <c r="AC26" s="17" t="s">
        <v>11</v>
      </c>
      <c r="AD26" s="17" t="s">
        <v>11</v>
      </c>
      <c r="AE26" s="17" t="s">
        <v>11</v>
      </c>
      <c r="AF26" s="17" t="s">
        <v>11</v>
      </c>
      <c r="AG26" s="17" t="s">
        <v>11</v>
      </c>
      <c r="AH26" s="17" t="s">
        <v>11</v>
      </c>
      <c r="AI26" s="21">
        <f>COUNTIF(D26:AH26,"p")</f>
        <v>26</v>
      </c>
      <c r="AJ26" s="21">
        <f>COUNTIF(D26:AH26,"wo")</f>
        <v>4</v>
      </c>
      <c r="AK26" s="16">
        <f>COUNTIF(D26:AE26,"CL")</f>
        <v>0</v>
      </c>
      <c r="AL26" s="16">
        <f>COUNTIF(D26:AE26,"PL")</f>
        <v>0</v>
      </c>
      <c r="AM26" s="16">
        <f>SUM(AI26:AL26)</f>
        <v>30</v>
      </c>
    </row>
    <row r="27" spans="1:39" x14ac:dyDescent="0.25">
      <c r="A27" s="14">
        <v>19</v>
      </c>
      <c r="B27" s="15" t="s">
        <v>50</v>
      </c>
      <c r="C27" s="15" t="s">
        <v>52</v>
      </c>
      <c r="D27" s="17" t="s">
        <v>11</v>
      </c>
      <c r="E27" s="17" t="s">
        <v>11</v>
      </c>
      <c r="F27" s="17" t="s">
        <v>11</v>
      </c>
      <c r="G27" s="17" t="s">
        <v>11</v>
      </c>
      <c r="H27" s="17" t="s">
        <v>11</v>
      </c>
      <c r="I27" s="17" t="s">
        <v>11</v>
      </c>
      <c r="J27" s="17" t="s">
        <v>14</v>
      </c>
      <c r="K27" s="17" t="s">
        <v>11</v>
      </c>
      <c r="L27" s="17" t="s">
        <v>11</v>
      </c>
      <c r="M27" s="17" t="s">
        <v>11</v>
      </c>
      <c r="N27" s="17" t="s">
        <v>11</v>
      </c>
      <c r="O27" s="17" t="s">
        <v>11</v>
      </c>
      <c r="P27" s="17" t="s">
        <v>11</v>
      </c>
      <c r="Q27" s="17" t="s">
        <v>14</v>
      </c>
      <c r="R27" s="17" t="s">
        <v>11</v>
      </c>
      <c r="S27" s="17" t="s">
        <v>11</v>
      </c>
      <c r="T27" s="17" t="s">
        <v>11</v>
      </c>
      <c r="U27" s="17" t="s">
        <v>11</v>
      </c>
      <c r="V27" s="17" t="s">
        <v>11</v>
      </c>
      <c r="W27" s="17" t="s">
        <v>11</v>
      </c>
      <c r="X27" s="17" t="s">
        <v>14</v>
      </c>
      <c r="Y27" s="17" t="s">
        <v>11</v>
      </c>
      <c r="Z27" s="17" t="s">
        <v>11</v>
      </c>
      <c r="AA27" s="17" t="s">
        <v>11</v>
      </c>
      <c r="AB27" s="17" t="s">
        <v>11</v>
      </c>
      <c r="AC27" s="17" t="s">
        <v>11</v>
      </c>
      <c r="AD27" s="17" t="s">
        <v>11</v>
      </c>
      <c r="AE27" s="17" t="s">
        <v>14</v>
      </c>
      <c r="AF27" s="17" t="s">
        <v>11</v>
      </c>
      <c r="AG27" s="17" t="s">
        <v>11</v>
      </c>
      <c r="AH27" s="17" t="s">
        <v>11</v>
      </c>
      <c r="AI27" s="21">
        <f>COUNTIF(D27:AH27,"p")</f>
        <v>27</v>
      </c>
      <c r="AJ27" s="21">
        <f>COUNTIF(D27:AH27,"wo")</f>
        <v>4</v>
      </c>
      <c r="AK27" s="16">
        <f>COUNTIF(D27:AE27,"CL")</f>
        <v>0</v>
      </c>
      <c r="AL27" s="16">
        <f>COUNTIF(D27:AE27,"PL")</f>
        <v>0</v>
      </c>
      <c r="AM27" s="16">
        <f>SUM(AI27:AL27)</f>
        <v>31</v>
      </c>
    </row>
    <row r="28" spans="1:39" x14ac:dyDescent="0.25">
      <c r="A28" s="14">
        <v>20</v>
      </c>
      <c r="B28" s="15" t="s">
        <v>32</v>
      </c>
      <c r="C28" s="15" t="s">
        <v>48</v>
      </c>
      <c r="D28" s="17" t="s">
        <v>11</v>
      </c>
      <c r="E28" s="17" t="s">
        <v>11</v>
      </c>
      <c r="F28" s="17" t="s">
        <v>11</v>
      </c>
      <c r="G28" s="17" t="s">
        <v>14</v>
      </c>
      <c r="H28" s="17" t="s">
        <v>11</v>
      </c>
      <c r="I28" s="17" t="s">
        <v>11</v>
      </c>
      <c r="J28" s="17" t="s">
        <v>11</v>
      </c>
      <c r="K28" s="17" t="s">
        <v>11</v>
      </c>
      <c r="L28" s="17" t="s">
        <v>11</v>
      </c>
      <c r="M28" s="17" t="s">
        <v>11</v>
      </c>
      <c r="N28" s="17" t="s">
        <v>14</v>
      </c>
      <c r="O28" s="17" t="s">
        <v>11</v>
      </c>
      <c r="P28" s="17" t="s">
        <v>11</v>
      </c>
      <c r="Q28" s="17" t="s">
        <v>11</v>
      </c>
      <c r="R28" s="17" t="s">
        <v>11</v>
      </c>
      <c r="S28" s="17" t="s">
        <v>11</v>
      </c>
      <c r="T28" s="17" t="s">
        <v>11</v>
      </c>
      <c r="U28" s="17" t="s">
        <v>14</v>
      </c>
      <c r="V28" s="17" t="s">
        <v>11</v>
      </c>
      <c r="W28" s="17" t="s">
        <v>11</v>
      </c>
      <c r="X28" s="17" t="s">
        <v>11</v>
      </c>
      <c r="Y28" s="17" t="s">
        <v>11</v>
      </c>
      <c r="Z28" s="17" t="s">
        <v>11</v>
      </c>
      <c r="AA28" s="17" t="s">
        <v>11</v>
      </c>
      <c r="AB28" s="17" t="s">
        <v>14</v>
      </c>
      <c r="AC28" s="17" t="s">
        <v>11</v>
      </c>
      <c r="AD28" s="17" t="s">
        <v>11</v>
      </c>
      <c r="AE28" s="17" t="s">
        <v>11</v>
      </c>
      <c r="AF28" s="17" t="s">
        <v>11</v>
      </c>
      <c r="AG28" s="17" t="s">
        <v>16</v>
      </c>
      <c r="AH28" s="17" t="s">
        <v>16</v>
      </c>
      <c r="AI28" s="21">
        <f>COUNTIF(D28:AH28,"p")</f>
        <v>25</v>
      </c>
      <c r="AJ28" s="21">
        <f>COUNTIF(D28:AH28,"wo")</f>
        <v>4</v>
      </c>
      <c r="AK28" s="16">
        <f>COUNTIF(D28:AE28,"CL")</f>
        <v>0</v>
      </c>
      <c r="AL28" s="16">
        <f>COUNTIF(D28:AE28,"PL")</f>
        <v>0</v>
      </c>
      <c r="AM28" s="16">
        <f>SUM(AI28:AL28)</f>
        <v>29</v>
      </c>
    </row>
    <row r="29" spans="1:39" x14ac:dyDescent="0.25">
      <c r="A29" s="14">
        <v>21</v>
      </c>
      <c r="B29" s="15" t="s">
        <v>61</v>
      </c>
      <c r="C29" s="15" t="s">
        <v>62</v>
      </c>
      <c r="D29" s="17" t="s">
        <v>11</v>
      </c>
      <c r="E29" s="17" t="s">
        <v>11</v>
      </c>
      <c r="F29" s="17" t="s">
        <v>11</v>
      </c>
      <c r="G29" s="17" t="s">
        <v>14</v>
      </c>
      <c r="H29" s="17" t="s">
        <v>11</v>
      </c>
      <c r="I29" s="17" t="s">
        <v>11</v>
      </c>
      <c r="J29" s="17" t="s">
        <v>11</v>
      </c>
      <c r="K29" s="17" t="s">
        <v>11</v>
      </c>
      <c r="L29" s="17" t="s">
        <v>11</v>
      </c>
      <c r="M29" s="17" t="s">
        <v>11</v>
      </c>
      <c r="N29" s="17" t="s">
        <v>14</v>
      </c>
      <c r="O29" s="17" t="s">
        <v>11</v>
      </c>
      <c r="P29" s="17" t="s">
        <v>11</v>
      </c>
      <c r="Q29" s="17" t="s">
        <v>11</v>
      </c>
      <c r="R29" s="17" t="s">
        <v>11</v>
      </c>
      <c r="S29" s="17" t="s">
        <v>11</v>
      </c>
      <c r="T29" s="17" t="s">
        <v>11</v>
      </c>
      <c r="U29" s="17" t="s">
        <v>14</v>
      </c>
      <c r="V29" s="17" t="s">
        <v>11</v>
      </c>
      <c r="W29" s="17" t="s">
        <v>11</v>
      </c>
      <c r="X29" s="17" t="s">
        <v>11</v>
      </c>
      <c r="Y29" s="17" t="s">
        <v>11</v>
      </c>
      <c r="Z29" s="17" t="s">
        <v>11</v>
      </c>
      <c r="AA29" s="17" t="s">
        <v>11</v>
      </c>
      <c r="AB29" s="17" t="s">
        <v>14</v>
      </c>
      <c r="AC29" s="17" t="s">
        <v>11</v>
      </c>
      <c r="AD29" s="17" t="s">
        <v>11</v>
      </c>
      <c r="AE29" s="17" t="s">
        <v>11</v>
      </c>
      <c r="AF29" s="17" t="s">
        <v>11</v>
      </c>
      <c r="AG29" s="17" t="s">
        <v>11</v>
      </c>
      <c r="AH29" s="17" t="s">
        <v>11</v>
      </c>
      <c r="AI29" s="21">
        <f>COUNTIF(D29:AH29,"p")</f>
        <v>27</v>
      </c>
      <c r="AJ29" s="21">
        <f>COUNTIF(D29:AH29,"wo")</f>
        <v>4</v>
      </c>
      <c r="AK29" s="16">
        <f>COUNTIF(D29:AE29,"CL")</f>
        <v>0</v>
      </c>
      <c r="AL29" s="16">
        <f>COUNTIF(D29:AE29,"PL")</f>
        <v>0</v>
      </c>
      <c r="AM29" s="16">
        <f>SUM(AI29:AL29)</f>
        <v>31</v>
      </c>
    </row>
    <row r="30" spans="1:39" x14ac:dyDescent="0.25">
      <c r="A30" s="14">
        <v>22</v>
      </c>
      <c r="B30" s="15" t="s">
        <v>51</v>
      </c>
      <c r="C30" s="15" t="s">
        <v>53</v>
      </c>
      <c r="D30" s="17" t="s">
        <v>11</v>
      </c>
      <c r="E30" s="17" t="s">
        <v>11</v>
      </c>
      <c r="F30" s="17" t="s">
        <v>11</v>
      </c>
      <c r="G30" s="17" t="s">
        <v>11</v>
      </c>
      <c r="H30" s="17" t="s">
        <v>14</v>
      </c>
      <c r="I30" s="17" t="s">
        <v>11</v>
      </c>
      <c r="J30" s="17" t="s">
        <v>11</v>
      </c>
      <c r="K30" s="17" t="s">
        <v>11</v>
      </c>
      <c r="L30" s="17" t="s">
        <v>11</v>
      </c>
      <c r="M30" s="17" t="s">
        <v>11</v>
      </c>
      <c r="N30" s="17" t="s">
        <v>11</v>
      </c>
      <c r="O30" s="17" t="s">
        <v>14</v>
      </c>
      <c r="P30" s="17" t="s">
        <v>11</v>
      </c>
      <c r="Q30" s="17" t="s">
        <v>11</v>
      </c>
      <c r="R30" s="17" t="s">
        <v>11</v>
      </c>
      <c r="S30" s="17" t="s">
        <v>11</v>
      </c>
      <c r="T30" s="17" t="s">
        <v>11</v>
      </c>
      <c r="U30" s="17" t="s">
        <v>11</v>
      </c>
      <c r="V30" s="17" t="s">
        <v>14</v>
      </c>
      <c r="W30" s="17" t="s">
        <v>11</v>
      </c>
      <c r="X30" s="17" t="s">
        <v>11</v>
      </c>
      <c r="Y30" s="17" t="s">
        <v>11</v>
      </c>
      <c r="Z30" s="17" t="s">
        <v>11</v>
      </c>
      <c r="AA30" s="17" t="s">
        <v>11</v>
      </c>
      <c r="AB30" s="17" t="s">
        <v>11</v>
      </c>
      <c r="AC30" s="17" t="s">
        <v>14</v>
      </c>
      <c r="AD30" s="17" t="s">
        <v>11</v>
      </c>
      <c r="AE30" s="17" t="s">
        <v>11</v>
      </c>
      <c r="AF30" s="17" t="s">
        <v>11</v>
      </c>
      <c r="AG30" s="17" t="s">
        <v>11</v>
      </c>
      <c r="AH30" s="17" t="s">
        <v>11</v>
      </c>
      <c r="AI30" s="21">
        <f>COUNTIF(D30:AH30,"p")</f>
        <v>27</v>
      </c>
      <c r="AJ30" s="21">
        <f>COUNTIF(D30:AH30,"wo")</f>
        <v>4</v>
      </c>
      <c r="AK30" s="16">
        <f>COUNTIF(D30:AE30,"CL")</f>
        <v>0</v>
      </c>
      <c r="AL30" s="16">
        <f>COUNTIF(D30:AE30,"PL")</f>
        <v>0</v>
      </c>
      <c r="AM30" s="16">
        <f>SUM(AI30:AL30)</f>
        <v>31</v>
      </c>
    </row>
  </sheetData>
  <sortState ref="A9:AO30">
    <sortCondition ref="A9:A30"/>
  </sortState>
  <dataValidations count="2">
    <dataValidation type="textLength" operator="lessThanOrEqual" allowBlank="1" showInputMessage="1" showErrorMessage="1" sqref="B9:B30">
      <formula1>20</formula1>
    </dataValidation>
    <dataValidation type="textLength" operator="lessThanOrEqual" allowBlank="1" showInputMessage="1" showErrorMessage="1" sqref="C9:C30">
      <formula1>10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2023-05-05T10:04:58Z</dcterms:modified>
</cp:coreProperties>
</file>