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VFS\May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Sheet!$A$10:$AN$29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29" i="32" l="1"/>
  <c r="AL28" i="32"/>
  <c r="AL26" i="32"/>
  <c r="AL22" i="32"/>
  <c r="AL21" i="32"/>
  <c r="AL20" i="32"/>
  <c r="AL18" i="32"/>
  <c r="AL17" i="32"/>
  <c r="AL16" i="32"/>
  <c r="AL14" i="32"/>
  <c r="AL13" i="32"/>
  <c r="AL12" i="32"/>
  <c r="AL30" i="32"/>
  <c r="AL24" i="32"/>
  <c r="AL11" i="32"/>
  <c r="AL23" i="32"/>
  <c r="AL25" i="32"/>
  <c r="AL15" i="32"/>
  <c r="AL27" i="32"/>
  <c r="AL19" i="32"/>
  <c r="AJ29" i="32"/>
  <c r="AJ28" i="32"/>
  <c r="AJ26" i="32"/>
  <c r="AJ22" i="32"/>
  <c r="AJ21" i="32"/>
  <c r="AJ20" i="32"/>
  <c r="AJ18" i="32"/>
  <c r="AJ17" i="32"/>
  <c r="AJ16" i="32"/>
  <c r="AJ14" i="32"/>
  <c r="AJ13" i="32"/>
  <c r="AJ12" i="32"/>
  <c r="AJ30" i="32"/>
  <c r="AJ24" i="32"/>
  <c r="AJ11" i="32"/>
  <c r="AJ23" i="32"/>
  <c r="AJ25" i="32"/>
  <c r="AJ15" i="32"/>
  <c r="AJ27" i="32"/>
  <c r="AJ19" i="32"/>
  <c r="AN29" i="32"/>
  <c r="AN30" i="32" l="1"/>
  <c r="AN14" i="32"/>
  <c r="AN13" i="32"/>
  <c r="AN12" i="32"/>
  <c r="AN15" i="32"/>
  <c r="AN16" i="32"/>
  <c r="AN17" i="32"/>
  <c r="AN18" i="32"/>
  <c r="AN19" i="32"/>
  <c r="AN20" i="32"/>
  <c r="AN21" i="32"/>
  <c r="AN22" i="32"/>
  <c r="AN23" i="32"/>
  <c r="AN24" i="32"/>
  <c r="AN25" i="32"/>
  <c r="AN26" i="32"/>
  <c r="AN27" i="32"/>
  <c r="AN28" i="32"/>
  <c r="AN11" i="32"/>
</calcChain>
</file>

<file path=xl/sharedStrings.xml><?xml version="1.0" encoding="utf-8"?>
<sst xmlns="http://schemas.openxmlformats.org/spreadsheetml/2006/main" count="703" uniqueCount="70">
  <si>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</si>
  <si>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</si>
  <si>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</si>
  <si>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</si>
  <si>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</si>
  <si>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</si>
  <si>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</si>
  <si>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</si>
  <si>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</si>
  <si>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</si>
  <si>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</si>
  <si>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</si>
  <si>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</si>
  <si>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</si>
  <si>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</si>
  <si>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</si>
  <si>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</si>
  <si>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</si>
  <si>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</si>
  <si>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</si>
  <si>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</si>
  <si>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</si>
  <si>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</si>
  <si>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</si>
  <si>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</si>
  <si>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</si>
  <si>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G257216</t>
  </si>
  <si>
    <t>G257274</t>
  </si>
  <si>
    <t>G257278</t>
  </si>
  <si>
    <t>MURLI DHAR PRASAD</t>
  </si>
  <si>
    <t>G257293</t>
  </si>
  <si>
    <t>G265068</t>
  </si>
  <si>
    <t>G091448</t>
  </si>
  <si>
    <t>G245971</t>
  </si>
  <si>
    <t>NAGENDRA SINGH TOMAR</t>
  </si>
  <si>
    <t>G266033</t>
  </si>
  <si>
    <t>G091833</t>
  </si>
  <si>
    <t>MANISH KUMAR RANJAN</t>
  </si>
  <si>
    <t>G265045</t>
  </si>
  <si>
    <t>G278577</t>
  </si>
  <si>
    <t>G285795</t>
  </si>
  <si>
    <t>SECURITY GUARD</t>
  </si>
  <si>
    <t>G301665</t>
  </si>
  <si>
    <t>G302377</t>
  </si>
  <si>
    <t xml:space="preserve">VICKY  </t>
  </si>
  <si>
    <t xml:space="preserve">SEEMA  </t>
  </si>
  <si>
    <t>NISHA  SINGH</t>
  </si>
  <si>
    <t xml:space="preserve">SURESH  </t>
  </si>
  <si>
    <t xml:space="preserve">SALMAN  </t>
  </si>
  <si>
    <t xml:space="preserve">ISHWAR  </t>
  </si>
  <si>
    <t>RAHUL  SHARMA</t>
  </si>
  <si>
    <t>MINAKSHI  CHOUDHARY</t>
  </si>
  <si>
    <t xml:space="preserve">ROCKY  </t>
  </si>
  <si>
    <t xml:space="preserve">RAIYYAN  </t>
  </si>
  <si>
    <t>DEVENDRA  NATH</t>
  </si>
  <si>
    <t>TUSHAR  SHARMA</t>
  </si>
  <si>
    <t xml:space="preserve">MONTY  </t>
  </si>
  <si>
    <t>NEERAJ  SHUKLA</t>
  </si>
  <si>
    <t xml:space="preserve">ABHISHEK  </t>
  </si>
  <si>
    <t>LADY GUARD</t>
  </si>
  <si>
    <t>SECURITY SUPERVISOR</t>
  </si>
  <si>
    <t>A</t>
  </si>
  <si>
    <t>CL</t>
  </si>
  <si>
    <t>PL</t>
  </si>
  <si>
    <t>FOR THE MONTH OF : MAY 2023</t>
  </si>
  <si>
    <t>G281128</t>
  </si>
  <si>
    <t>G217582</t>
  </si>
  <si>
    <t xml:space="preserve">NEELAM  </t>
  </si>
  <si>
    <t>AJEET  TIWARI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</si>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</sst>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31</xdr:row>
      <xdr:rowOff>47625</xdr:rowOff>
    </xdr:from>
    <xdr:to>
      <xdr:col>2</xdr:col>
      <xdr:colOff>1171575</xdr:colOff>
      <xdr:row>35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P71"/>
  <sheetViews>
    <sheetView tabSelected="1" topLeftCell="A10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5.28515625" style="2" bestFit="1" customWidth="1"/>
    <col min="4" max="4" width="22.5703125" style="2" customWidth="1"/>
    <col min="5" max="32" width="4.5703125" style="29" customWidth="1"/>
    <col min="33" max="34" width="4.5703125" style="39" customWidth="1"/>
    <col min="35" max="35" width="4.5703125" style="41" customWidth="1"/>
    <col min="36" max="36" width="8.5703125" style="29" bestFit="1" customWidth="1"/>
    <col min="37" max="37" width="8.42578125" style="29" customWidth="1"/>
    <col min="38" max="38" width="6.140625" style="29" bestFit="1" customWidth="1"/>
    <col min="39" max="39" width="6.140625" style="29" hidden="1" customWidth="1"/>
    <col min="40" max="40" width="11.140625" style="29" customWidth="1"/>
    <col min="41" max="16384" width="9.140625" style="2"/>
  </cols>
  <sheetData>
    <row r="1" spans="1:40" ht="23.25" x14ac:dyDescent="0.3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7"/>
    </row>
    <row r="2" spans="1:40" x14ac:dyDescent="0.2">
      <c r="A2" s="14"/>
      <c r="AN2" s="30"/>
    </row>
    <row r="3" spans="1:40" ht="15" customHeight="1" x14ac:dyDescent="0.2">
      <c r="A3" s="48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50"/>
    </row>
    <row r="4" spans="1:40" ht="15" customHeight="1" x14ac:dyDescent="0.2">
      <c r="A4" s="48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0"/>
    </row>
    <row r="5" spans="1:40" ht="15.75" x14ac:dyDescent="0.25">
      <c r="A5" s="51" t="s">
        <v>9</v>
      </c>
      <c r="B5" s="52"/>
      <c r="C5" s="52"/>
      <c r="D5" s="12" t="s">
        <v>18</v>
      </c>
      <c r="AN5" s="30"/>
    </row>
    <row r="6" spans="1:40" ht="15.75" x14ac:dyDescent="0.25">
      <c r="A6" s="51" t="s">
        <v>10</v>
      </c>
      <c r="B6" s="52"/>
      <c r="C6" s="52"/>
      <c r="D6" s="12" t="s">
        <v>20</v>
      </c>
      <c r="AN6" s="30"/>
    </row>
    <row r="7" spans="1:40" ht="30" customHeight="1" x14ac:dyDescent="0.2">
      <c r="A7" s="53" t="s">
        <v>11</v>
      </c>
      <c r="B7" s="54"/>
      <c r="C7" s="54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28"/>
      <c r="Z9" s="5"/>
      <c r="AA9" s="42" t="s">
        <v>64</v>
      </c>
      <c r="AB9" s="43"/>
      <c r="AC9" s="43"/>
      <c r="AD9" s="43"/>
      <c r="AE9" s="43"/>
      <c r="AF9" s="43"/>
      <c r="AG9" s="43"/>
      <c r="AH9" s="43"/>
      <c r="AI9" s="43"/>
      <c r="AJ9" s="43"/>
      <c r="AK9" s="44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6" t="s">
        <v>16</v>
      </c>
      <c r="AN10" s="20" t="s">
        <v>7</v>
      </c>
    </row>
    <row r="11" spans="1:40" s="23" customFormat="1" ht="12.95" customHeight="1" x14ac:dyDescent="0.25">
      <c r="A11" s="32">
        <v>1</v>
      </c>
      <c r="B11" s="31" t="s">
        <v>27</v>
      </c>
      <c r="C11" s="24" t="s">
        <v>49</v>
      </c>
      <c r="D11" s="24" t="s">
        <v>41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69</v>
      </c>
      <c r="J11" s="22" t="s">
        <v>12</v>
      </c>
      <c r="K11" s="22" t="s">
        <v>12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69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69</v>
      </c>
      <c r="X11" s="22" t="s">
        <v>12</v>
      </c>
      <c r="Y11" s="22" t="s">
        <v>62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 t="s">
        <v>69</v>
      </c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33">
        <f>COUNTIF(E11:AI11,"P")</f>
        <v>26</v>
      </c>
      <c r="AK11" s="11">
        <v>1</v>
      </c>
      <c r="AL11" s="11">
        <f>COUNTIF(E11:AI11,"wo")</f>
        <v>4</v>
      </c>
      <c r="AM11" s="27">
        <v>1</v>
      </c>
      <c r="AN11" s="25">
        <f>+AJ11+AK11+AL11</f>
        <v>31</v>
      </c>
    </row>
    <row r="12" spans="1:40" s="23" customFormat="1" ht="12.95" customHeight="1" x14ac:dyDescent="0.25">
      <c r="A12" s="32">
        <v>2</v>
      </c>
      <c r="B12" s="31" t="s">
        <v>24</v>
      </c>
      <c r="C12" s="24" t="s">
        <v>51</v>
      </c>
      <c r="D12" s="24" t="s">
        <v>60</v>
      </c>
      <c r="E12" s="22" t="s">
        <v>12</v>
      </c>
      <c r="F12" s="22" t="s">
        <v>12</v>
      </c>
      <c r="G12" s="22" t="s">
        <v>12</v>
      </c>
      <c r="H12" s="22" t="s">
        <v>69</v>
      </c>
      <c r="I12" s="22" t="s">
        <v>12</v>
      </c>
      <c r="J12" s="22" t="s">
        <v>12</v>
      </c>
      <c r="K12" s="22" t="s">
        <v>12</v>
      </c>
      <c r="L12" s="22" t="s">
        <v>12</v>
      </c>
      <c r="M12" s="22" t="s">
        <v>12</v>
      </c>
      <c r="N12" s="22" t="s">
        <v>12</v>
      </c>
      <c r="O12" s="22" t="s">
        <v>69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69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69</v>
      </c>
      <c r="AD12" s="22" t="s">
        <v>12</v>
      </c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33">
        <f>COUNTIF(E12:AI12,"P")</f>
        <v>27</v>
      </c>
      <c r="AK12" s="11">
        <v>0</v>
      </c>
      <c r="AL12" s="11">
        <f>COUNTIF(E12:AI12,"wo")</f>
        <v>4</v>
      </c>
      <c r="AM12" s="27">
        <v>1</v>
      </c>
      <c r="AN12" s="25">
        <f>+AJ12+AK12+AL12</f>
        <v>31</v>
      </c>
    </row>
    <row r="13" spans="1:40" s="23" customFormat="1" ht="12.95" customHeight="1" x14ac:dyDescent="0.2">
      <c r="A13" s="32">
        <v>3</v>
      </c>
      <c r="B13" s="34" t="s">
        <v>38</v>
      </c>
      <c r="C13" s="34" t="s">
        <v>52</v>
      </c>
      <c r="D13" s="24" t="s">
        <v>41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69</v>
      </c>
      <c r="J13" s="22" t="s">
        <v>12</v>
      </c>
      <c r="K13" s="22" t="s">
        <v>12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69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69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69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33">
        <f>COUNTIF(E13:AI13,"P")</f>
        <v>27</v>
      </c>
      <c r="AK13" s="11">
        <v>0</v>
      </c>
      <c r="AL13" s="11">
        <f>COUNTIF(E13:AI13,"wo")</f>
        <v>4</v>
      </c>
      <c r="AM13" s="35"/>
      <c r="AN13" s="25">
        <f>+AJ13+AK13+AL13</f>
        <v>31</v>
      </c>
    </row>
    <row r="14" spans="1:40" ht="12.95" customHeight="1" x14ac:dyDescent="0.2">
      <c r="A14" s="32">
        <v>4</v>
      </c>
      <c r="B14" s="34" t="s">
        <v>31</v>
      </c>
      <c r="C14" s="34" t="s">
        <v>53</v>
      </c>
      <c r="D14" s="24" t="s">
        <v>59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12</v>
      </c>
      <c r="J14" s="22" t="s">
        <v>69</v>
      </c>
      <c r="K14" s="22" t="s">
        <v>12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69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69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 t="s">
        <v>12</v>
      </c>
      <c r="AE14" s="22" t="s">
        <v>69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33">
        <f>COUNTIF(E14:AI14,"P")</f>
        <v>27</v>
      </c>
      <c r="AK14" s="11">
        <v>0</v>
      </c>
      <c r="AL14" s="11">
        <f>COUNTIF(E14:AI14,"wo")</f>
        <v>4</v>
      </c>
      <c r="AM14" s="41"/>
      <c r="AN14" s="25">
        <f>+AJ14+AK14+AL14</f>
        <v>31</v>
      </c>
    </row>
    <row r="15" spans="1:40" ht="12.95" customHeight="1" x14ac:dyDescent="0.2">
      <c r="A15" s="32">
        <v>5</v>
      </c>
      <c r="B15" s="31" t="s">
        <v>35</v>
      </c>
      <c r="C15" s="24" t="s">
        <v>54</v>
      </c>
      <c r="D15" s="24" t="s">
        <v>41</v>
      </c>
      <c r="E15" s="22" t="s">
        <v>12</v>
      </c>
      <c r="F15" s="22" t="s">
        <v>62</v>
      </c>
      <c r="G15" s="22" t="s">
        <v>12</v>
      </c>
      <c r="H15" s="22" t="s">
        <v>61</v>
      </c>
      <c r="I15" s="22" t="s">
        <v>61</v>
      </c>
      <c r="J15" s="22" t="s">
        <v>61</v>
      </c>
      <c r="K15" s="22" t="s">
        <v>61</v>
      </c>
      <c r="L15" s="22" t="s">
        <v>61</v>
      </c>
      <c r="M15" s="22" t="s">
        <v>61</v>
      </c>
      <c r="N15" s="22" t="s">
        <v>61</v>
      </c>
      <c r="O15" s="22" t="s">
        <v>61</v>
      </c>
      <c r="P15" s="22" t="s">
        <v>61</v>
      </c>
      <c r="Q15" s="22" t="s">
        <v>61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69</v>
      </c>
      <c r="Y15" s="22" t="s">
        <v>12</v>
      </c>
      <c r="Z15" s="22" t="s">
        <v>12</v>
      </c>
      <c r="AA15" s="22" t="s">
        <v>12</v>
      </c>
      <c r="AB15" s="22" t="s">
        <v>61</v>
      </c>
      <c r="AC15" s="22" t="s">
        <v>61</v>
      </c>
      <c r="AD15" s="22" t="s">
        <v>12</v>
      </c>
      <c r="AE15" s="22" t="s">
        <v>69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33">
        <f>COUNTIF(E15:AI15,"P")</f>
        <v>16</v>
      </c>
      <c r="AK15" s="11">
        <v>1</v>
      </c>
      <c r="AL15" s="11">
        <f>COUNTIF(E15:AI15,"wo")</f>
        <v>2</v>
      </c>
      <c r="AM15" s="36">
        <v>1</v>
      </c>
      <c r="AN15" s="25">
        <f>+AJ15+AK15+AL15</f>
        <v>19</v>
      </c>
    </row>
    <row r="16" spans="1:40" ht="12.95" customHeight="1" x14ac:dyDescent="0.2">
      <c r="A16" s="32">
        <v>6</v>
      </c>
      <c r="B16" s="31" t="s">
        <v>39</v>
      </c>
      <c r="C16" s="24" t="s">
        <v>55</v>
      </c>
      <c r="D16" s="24" t="s">
        <v>41</v>
      </c>
      <c r="E16" s="22" t="s">
        <v>12</v>
      </c>
      <c r="F16" s="22" t="s">
        <v>12</v>
      </c>
      <c r="G16" s="22" t="s">
        <v>12</v>
      </c>
      <c r="H16" s="22" t="s">
        <v>12</v>
      </c>
      <c r="I16" s="22" t="s">
        <v>12</v>
      </c>
      <c r="J16" s="22" t="s">
        <v>62</v>
      </c>
      <c r="K16" s="22" t="s">
        <v>69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69</v>
      </c>
      <c r="S16" s="22" t="s">
        <v>12</v>
      </c>
      <c r="T16" s="22" t="s">
        <v>12</v>
      </c>
      <c r="U16" s="22" t="s">
        <v>12</v>
      </c>
      <c r="V16" s="22" t="s">
        <v>63</v>
      </c>
      <c r="W16" s="22" t="s">
        <v>12</v>
      </c>
      <c r="X16" s="22" t="s">
        <v>12</v>
      </c>
      <c r="Y16" s="22" t="s">
        <v>69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 t="s">
        <v>12</v>
      </c>
      <c r="AE16" s="22" t="s">
        <v>12</v>
      </c>
      <c r="AF16" s="22" t="s">
        <v>69</v>
      </c>
      <c r="AG16" s="22" t="s">
        <v>12</v>
      </c>
      <c r="AH16" s="22" t="s">
        <v>12</v>
      </c>
      <c r="AI16" s="22" t="s">
        <v>12</v>
      </c>
      <c r="AJ16" s="33">
        <f>COUNTIF(E16:AI16,"P")</f>
        <v>25</v>
      </c>
      <c r="AK16" s="11">
        <v>2</v>
      </c>
      <c r="AL16" s="11">
        <f>COUNTIF(E16:AI16,"wo")</f>
        <v>4</v>
      </c>
      <c r="AM16" s="36">
        <v>1</v>
      </c>
      <c r="AN16" s="25">
        <f>+AJ16+AK16+AL16</f>
        <v>31</v>
      </c>
    </row>
    <row r="17" spans="1:40" ht="12.95" customHeight="1" x14ac:dyDescent="0.2">
      <c r="A17" s="32">
        <v>7</v>
      </c>
      <c r="B17" s="34" t="s">
        <v>65</v>
      </c>
      <c r="C17" s="34" t="s">
        <v>67</v>
      </c>
      <c r="D17" s="24" t="s">
        <v>59</v>
      </c>
      <c r="E17" s="22" t="s">
        <v>12</v>
      </c>
      <c r="F17" s="22" t="s">
        <v>12</v>
      </c>
      <c r="G17" s="22" t="s">
        <v>12</v>
      </c>
      <c r="H17" s="22" t="s">
        <v>69</v>
      </c>
      <c r="I17" s="22" t="s">
        <v>12</v>
      </c>
      <c r="J17" s="22" t="s">
        <v>12</v>
      </c>
      <c r="K17" s="22" t="s">
        <v>12</v>
      </c>
      <c r="L17" s="22" t="s">
        <v>12</v>
      </c>
      <c r="M17" s="22" t="s">
        <v>12</v>
      </c>
      <c r="N17" s="22" t="s">
        <v>12</v>
      </c>
      <c r="O17" s="22" t="s">
        <v>69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69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69</v>
      </c>
      <c r="AD17" s="22" t="s">
        <v>12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33">
        <f>COUNTIF(E17:AI17,"P")</f>
        <v>27</v>
      </c>
      <c r="AK17" s="11">
        <v>0</v>
      </c>
      <c r="AL17" s="11">
        <f>COUNTIF(E17:AI17,"wo")</f>
        <v>4</v>
      </c>
      <c r="AM17" s="40"/>
      <c r="AN17" s="25">
        <f>+AJ17+AK17+AL17</f>
        <v>31</v>
      </c>
    </row>
    <row r="18" spans="1:40" ht="12.95" customHeight="1" x14ac:dyDescent="0.2">
      <c r="A18" s="32">
        <v>8</v>
      </c>
      <c r="B18" s="34" t="s">
        <v>40</v>
      </c>
      <c r="C18" s="34" t="s">
        <v>56</v>
      </c>
      <c r="D18" s="24" t="s">
        <v>41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69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69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69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69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33">
        <f>COUNTIF(E18:AI18,"P")</f>
        <v>27</v>
      </c>
      <c r="AK18" s="11">
        <v>0</v>
      </c>
      <c r="AL18" s="11">
        <f>COUNTIF(E18:AI18,"wo")</f>
        <v>4</v>
      </c>
      <c r="AN18" s="25">
        <f>+AJ18+AK18+AL18</f>
        <v>31</v>
      </c>
    </row>
    <row r="19" spans="1:40" ht="12.95" customHeight="1" x14ac:dyDescent="0.2">
      <c r="A19" s="32">
        <v>9</v>
      </c>
      <c r="B19" s="34" t="s">
        <v>42</v>
      </c>
      <c r="C19" s="34" t="s">
        <v>57</v>
      </c>
      <c r="D19" s="24" t="s">
        <v>60</v>
      </c>
      <c r="E19" s="22" t="s">
        <v>61</v>
      </c>
      <c r="F19" s="22" t="s">
        <v>61</v>
      </c>
      <c r="G19" s="22" t="s">
        <v>61</v>
      </c>
      <c r="H19" s="22" t="s">
        <v>61</v>
      </c>
      <c r="I19" s="22" t="s">
        <v>61</v>
      </c>
      <c r="J19" s="22" t="s">
        <v>61</v>
      </c>
      <c r="K19" s="22" t="s">
        <v>61</v>
      </c>
      <c r="L19" s="22" t="s">
        <v>61</v>
      </c>
      <c r="M19" s="22" t="s">
        <v>61</v>
      </c>
      <c r="N19" s="22" t="s">
        <v>61</v>
      </c>
      <c r="O19" s="22" t="s">
        <v>61</v>
      </c>
      <c r="P19" s="22" t="s">
        <v>61</v>
      </c>
      <c r="Q19" s="22" t="s">
        <v>12</v>
      </c>
      <c r="R19" s="22" t="s">
        <v>62</v>
      </c>
      <c r="S19" s="22" t="s">
        <v>62</v>
      </c>
      <c r="T19" s="22" t="s">
        <v>61</v>
      </c>
      <c r="U19" s="22" t="s">
        <v>61</v>
      </c>
      <c r="V19" s="22" t="s">
        <v>61</v>
      </c>
      <c r="W19" s="22" t="s">
        <v>61</v>
      </c>
      <c r="X19" s="22" t="s">
        <v>61</v>
      </c>
      <c r="Y19" s="22" t="s">
        <v>61</v>
      </c>
      <c r="Z19" s="22" t="s">
        <v>61</v>
      </c>
      <c r="AA19" s="22" t="s">
        <v>12</v>
      </c>
      <c r="AB19" s="22" t="s">
        <v>12</v>
      </c>
      <c r="AC19" s="22" t="s">
        <v>69</v>
      </c>
      <c r="AD19" s="22" t="s">
        <v>12</v>
      </c>
      <c r="AE19" s="22" t="s">
        <v>12</v>
      </c>
      <c r="AF19" s="22" t="s">
        <v>61</v>
      </c>
      <c r="AG19" s="22" t="s">
        <v>63</v>
      </c>
      <c r="AH19" s="22" t="s">
        <v>63</v>
      </c>
      <c r="AI19" s="22" t="s">
        <v>63</v>
      </c>
      <c r="AJ19" s="33">
        <f>COUNTIF(E19:AI19,"P")</f>
        <v>5</v>
      </c>
      <c r="AK19" s="11">
        <v>5</v>
      </c>
      <c r="AL19" s="11">
        <f>COUNTIF(E19:AI19,"wo")</f>
        <v>1</v>
      </c>
      <c r="AM19" s="41"/>
      <c r="AN19" s="25">
        <f>+AJ19+AK19+AL19</f>
        <v>11</v>
      </c>
    </row>
    <row r="20" spans="1:40" ht="12.95" customHeight="1" x14ac:dyDescent="0.2">
      <c r="A20" s="32">
        <v>10</v>
      </c>
      <c r="B20" s="34" t="s">
        <v>43</v>
      </c>
      <c r="C20" s="34" t="s">
        <v>58</v>
      </c>
      <c r="D20" s="24" t="s">
        <v>41</v>
      </c>
      <c r="E20" s="22" t="s">
        <v>12</v>
      </c>
      <c r="F20" s="22" t="s">
        <v>12</v>
      </c>
      <c r="G20" s="22" t="s">
        <v>62</v>
      </c>
      <c r="H20" s="22" t="s">
        <v>12</v>
      </c>
      <c r="I20" s="22" t="s">
        <v>12</v>
      </c>
      <c r="J20" s="22" t="s">
        <v>69</v>
      </c>
      <c r="K20" s="22" t="s">
        <v>12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69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69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69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33">
        <f>COUNTIF(E20:AI20,"P")</f>
        <v>26</v>
      </c>
      <c r="AK20" s="11">
        <v>1</v>
      </c>
      <c r="AL20" s="11">
        <f>COUNTIF(E20:AI20,"wo")</f>
        <v>4</v>
      </c>
      <c r="AM20" s="41"/>
      <c r="AN20" s="25">
        <f>+AJ20+AK20+AL20</f>
        <v>31</v>
      </c>
    </row>
    <row r="21" spans="1:40" ht="12.95" customHeight="1" x14ac:dyDescent="0.2">
      <c r="A21" s="32">
        <v>11</v>
      </c>
      <c r="B21" s="34" t="s">
        <v>32</v>
      </c>
      <c r="C21" s="34" t="s">
        <v>44</v>
      </c>
      <c r="D21" s="24" t="s">
        <v>41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22" t="s">
        <v>69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69</v>
      </c>
      <c r="S21" s="22" t="s">
        <v>63</v>
      </c>
      <c r="T21" s="22" t="s">
        <v>63</v>
      </c>
      <c r="U21" s="22" t="s">
        <v>63</v>
      </c>
      <c r="V21" s="22" t="s">
        <v>63</v>
      </c>
      <c r="W21" s="22" t="s">
        <v>63</v>
      </c>
      <c r="X21" s="22" t="s">
        <v>12</v>
      </c>
      <c r="Y21" s="22" t="s">
        <v>69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 t="s">
        <v>12</v>
      </c>
      <c r="AE21" s="22" t="s">
        <v>12</v>
      </c>
      <c r="AF21" s="22" t="s">
        <v>69</v>
      </c>
      <c r="AG21" s="22" t="s">
        <v>12</v>
      </c>
      <c r="AH21" s="22" t="s">
        <v>12</v>
      </c>
      <c r="AI21" s="22" t="s">
        <v>12</v>
      </c>
      <c r="AJ21" s="33">
        <f>COUNTIF(E21:AI21,"P")</f>
        <v>22</v>
      </c>
      <c r="AK21" s="11">
        <v>5</v>
      </c>
      <c r="AL21" s="11">
        <f>COUNTIF(E21:AI21,"wo")</f>
        <v>4</v>
      </c>
      <c r="AN21" s="25">
        <f>+AJ21+AK21+AL21</f>
        <v>31</v>
      </c>
    </row>
    <row r="22" spans="1:40" ht="12.95" customHeight="1" x14ac:dyDescent="0.2">
      <c r="A22" s="32">
        <v>12</v>
      </c>
      <c r="B22" s="34" t="s">
        <v>36</v>
      </c>
      <c r="C22" s="34" t="s">
        <v>37</v>
      </c>
      <c r="D22" s="24" t="s">
        <v>41</v>
      </c>
      <c r="E22" s="22" t="s">
        <v>12</v>
      </c>
      <c r="F22" s="22" t="s">
        <v>12</v>
      </c>
      <c r="G22" s="22" t="s">
        <v>12</v>
      </c>
      <c r="H22" s="22" t="s">
        <v>69</v>
      </c>
      <c r="I22" s="22" t="s">
        <v>12</v>
      </c>
      <c r="J22" s="22" t="s">
        <v>12</v>
      </c>
      <c r="K22" s="22" t="s">
        <v>12</v>
      </c>
      <c r="L22" s="22" t="s">
        <v>12</v>
      </c>
      <c r="M22" s="22" t="s">
        <v>12</v>
      </c>
      <c r="N22" s="22" t="s">
        <v>12</v>
      </c>
      <c r="O22" s="22" t="s">
        <v>69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69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69</v>
      </c>
      <c r="AD22" s="22" t="s">
        <v>63</v>
      </c>
      <c r="AE22" s="22" t="s">
        <v>63</v>
      </c>
      <c r="AF22" s="22" t="s">
        <v>63</v>
      </c>
      <c r="AG22" s="22" t="s">
        <v>63</v>
      </c>
      <c r="AH22" s="22" t="s">
        <v>63</v>
      </c>
      <c r="AI22" s="22" t="s">
        <v>63</v>
      </c>
      <c r="AJ22" s="33">
        <f>COUNTIF(E22:AI22,"P")</f>
        <v>21</v>
      </c>
      <c r="AK22" s="11">
        <v>6</v>
      </c>
      <c r="AL22" s="11">
        <f>COUNTIF(E22:AI22,"wo")</f>
        <v>4</v>
      </c>
      <c r="AM22" s="41"/>
      <c r="AN22" s="25">
        <f>+AJ22+AK22+AL22</f>
        <v>31</v>
      </c>
    </row>
    <row r="23" spans="1:40" ht="12.95" customHeight="1" x14ac:dyDescent="0.2">
      <c r="A23" s="32">
        <v>13</v>
      </c>
      <c r="B23" s="34" t="s">
        <v>25</v>
      </c>
      <c r="C23" s="34" t="s">
        <v>47</v>
      </c>
      <c r="D23" s="24" t="s">
        <v>41</v>
      </c>
      <c r="E23" s="22" t="s">
        <v>12</v>
      </c>
      <c r="F23" s="22" t="s">
        <v>12</v>
      </c>
      <c r="G23" s="22" t="s">
        <v>12</v>
      </c>
      <c r="H23" s="22" t="s">
        <v>69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69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69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69</v>
      </c>
      <c r="AD23" s="22" t="s">
        <v>12</v>
      </c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33">
        <f>COUNTIF(E23:AI23,"P")</f>
        <v>27</v>
      </c>
      <c r="AK23" s="11">
        <v>0</v>
      </c>
      <c r="AL23" s="11">
        <f>COUNTIF(E23:AI23,"wo")</f>
        <v>4</v>
      </c>
      <c r="AM23" s="37"/>
      <c r="AN23" s="25">
        <f>+AJ23+AK23+AL23</f>
        <v>31</v>
      </c>
    </row>
    <row r="24" spans="1:40" ht="12.95" customHeight="1" x14ac:dyDescent="0.2">
      <c r="A24" s="32">
        <v>14</v>
      </c>
      <c r="B24" s="34" t="s">
        <v>28</v>
      </c>
      <c r="C24" s="34" t="s">
        <v>29</v>
      </c>
      <c r="D24" s="24" t="s">
        <v>41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69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69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69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 t="s">
        <v>12</v>
      </c>
      <c r="AE24" s="22" t="s">
        <v>69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33">
        <f>COUNTIF(E24:AI24,"P")</f>
        <v>27</v>
      </c>
      <c r="AK24" s="11">
        <v>0</v>
      </c>
      <c r="AL24" s="11">
        <f>COUNTIF(E24:AI24,"wo")</f>
        <v>4</v>
      </c>
      <c r="AM24" s="37"/>
      <c r="AN24" s="25">
        <f>+AJ24+AK24+AL24</f>
        <v>31</v>
      </c>
    </row>
    <row r="25" spans="1:40" ht="12.95" customHeight="1" x14ac:dyDescent="0.2">
      <c r="A25" s="32">
        <v>15</v>
      </c>
      <c r="B25" s="34" t="s">
        <v>26</v>
      </c>
      <c r="C25" s="34" t="s">
        <v>48</v>
      </c>
      <c r="D25" s="24" t="s">
        <v>41</v>
      </c>
      <c r="E25" s="22" t="s">
        <v>63</v>
      </c>
      <c r="F25" s="22" t="s">
        <v>63</v>
      </c>
      <c r="G25" s="22" t="s">
        <v>63</v>
      </c>
      <c r="H25" s="22" t="s">
        <v>63</v>
      </c>
      <c r="I25" s="22" t="s">
        <v>63</v>
      </c>
      <c r="J25" s="22" t="s">
        <v>63</v>
      </c>
      <c r="K25" s="22" t="s">
        <v>69</v>
      </c>
      <c r="L25" s="22" t="s">
        <v>63</v>
      </c>
      <c r="M25" s="22" t="s">
        <v>63</v>
      </c>
      <c r="N25" s="22" t="s">
        <v>63</v>
      </c>
      <c r="O25" s="22" t="s">
        <v>63</v>
      </c>
      <c r="P25" s="22" t="s">
        <v>12</v>
      </c>
      <c r="Q25" s="22" t="s">
        <v>12</v>
      </c>
      <c r="R25" s="22" t="s">
        <v>69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69</v>
      </c>
      <c r="Z25" s="22" t="s">
        <v>61</v>
      </c>
      <c r="AA25" s="22" t="s">
        <v>12</v>
      </c>
      <c r="AB25" s="22" t="s">
        <v>12</v>
      </c>
      <c r="AC25" s="22" t="s">
        <v>12</v>
      </c>
      <c r="AD25" s="22" t="s">
        <v>61</v>
      </c>
      <c r="AE25" s="22" t="s">
        <v>12</v>
      </c>
      <c r="AF25" s="22" t="s">
        <v>69</v>
      </c>
      <c r="AG25" s="22" t="s">
        <v>12</v>
      </c>
      <c r="AH25" s="22" t="s">
        <v>12</v>
      </c>
      <c r="AI25" s="22" t="s">
        <v>61</v>
      </c>
      <c r="AJ25" s="33">
        <f>COUNTIF(E25:AI25,"P")</f>
        <v>14</v>
      </c>
      <c r="AK25" s="11">
        <v>10</v>
      </c>
      <c r="AL25" s="11">
        <f>COUNTIF(E25:AI25,"wo")</f>
        <v>4</v>
      </c>
      <c r="AM25" s="37"/>
      <c r="AN25" s="25">
        <f>+AJ25+AK25+AL25</f>
        <v>28</v>
      </c>
    </row>
    <row r="26" spans="1:40" ht="12.95" customHeight="1" x14ac:dyDescent="0.2">
      <c r="A26" s="32">
        <v>16</v>
      </c>
      <c r="B26" s="34" t="s">
        <v>22</v>
      </c>
      <c r="C26" s="34" t="s">
        <v>45</v>
      </c>
      <c r="D26" s="24" t="s">
        <v>59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69</v>
      </c>
      <c r="J26" s="22" t="s">
        <v>12</v>
      </c>
      <c r="K26" s="22" t="s">
        <v>12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69</v>
      </c>
      <c r="Q26" s="22" t="s">
        <v>12</v>
      </c>
      <c r="R26" s="22" t="s">
        <v>62</v>
      </c>
      <c r="S26" s="22" t="s">
        <v>62</v>
      </c>
      <c r="T26" s="22" t="s">
        <v>12</v>
      </c>
      <c r="U26" s="22" t="s">
        <v>12</v>
      </c>
      <c r="V26" s="22" t="s">
        <v>12</v>
      </c>
      <c r="W26" s="22" t="s">
        <v>69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 t="s">
        <v>69</v>
      </c>
      <c r="AE26" s="22" t="s">
        <v>12</v>
      </c>
      <c r="AF26" s="22" t="s">
        <v>12</v>
      </c>
      <c r="AG26" s="22" t="s">
        <v>12</v>
      </c>
      <c r="AH26" s="22" t="s">
        <v>12</v>
      </c>
      <c r="AI26" s="22" t="s">
        <v>12</v>
      </c>
      <c r="AJ26" s="33">
        <f>COUNTIF(E26:AI26,"P")</f>
        <v>25</v>
      </c>
      <c r="AK26" s="11">
        <v>2</v>
      </c>
      <c r="AL26" s="11">
        <f>COUNTIF(E26:AI26,"wo")</f>
        <v>4</v>
      </c>
      <c r="AM26" s="37"/>
      <c r="AN26" s="25">
        <f>+AJ26+AK26+AL26</f>
        <v>31</v>
      </c>
    </row>
    <row r="27" spans="1:40" ht="12.95" customHeight="1" x14ac:dyDescent="0.2">
      <c r="A27" s="32">
        <v>17</v>
      </c>
      <c r="B27" s="34" t="s">
        <v>66</v>
      </c>
      <c r="C27" s="34" t="s">
        <v>68</v>
      </c>
      <c r="D27" s="24" t="s">
        <v>41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69</v>
      </c>
      <c r="J27" s="22" t="s">
        <v>12</v>
      </c>
      <c r="K27" s="22" t="s">
        <v>12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69</v>
      </c>
      <c r="Q27" s="22" t="s">
        <v>12</v>
      </c>
      <c r="R27" s="22" t="s">
        <v>12</v>
      </c>
      <c r="S27" s="22" t="s">
        <v>61</v>
      </c>
      <c r="T27" s="22" t="s">
        <v>61</v>
      </c>
      <c r="U27" s="22" t="s">
        <v>61</v>
      </c>
      <c r="V27" s="22" t="s">
        <v>61</v>
      </c>
      <c r="W27" s="22" t="s">
        <v>61</v>
      </c>
      <c r="X27" s="22" t="s">
        <v>61</v>
      </c>
      <c r="Y27" s="22" t="s">
        <v>61</v>
      </c>
      <c r="Z27" s="22" t="s">
        <v>61</v>
      </c>
      <c r="AA27" s="22" t="s">
        <v>61</v>
      </c>
      <c r="AB27" s="22" t="s">
        <v>61</v>
      </c>
      <c r="AC27" s="22" t="s">
        <v>61</v>
      </c>
      <c r="AD27" s="22" t="s">
        <v>61</v>
      </c>
      <c r="AE27" s="22" t="s">
        <v>61</v>
      </c>
      <c r="AF27" s="22" t="s">
        <v>61</v>
      </c>
      <c r="AG27" s="22" t="s">
        <v>61</v>
      </c>
      <c r="AH27" s="22" t="s">
        <v>61</v>
      </c>
      <c r="AI27" s="22" t="s">
        <v>61</v>
      </c>
      <c r="AJ27" s="33">
        <f>COUNTIF(E27:AI27,"P")</f>
        <v>12</v>
      </c>
      <c r="AK27" s="11">
        <v>0</v>
      </c>
      <c r="AL27" s="11">
        <f>COUNTIF(E27:AI27,"wo")</f>
        <v>2</v>
      </c>
      <c r="AM27" s="41"/>
      <c r="AN27" s="25">
        <f>+AJ27+AK27+AL27</f>
        <v>14</v>
      </c>
    </row>
    <row r="28" spans="1:40" ht="12.95" customHeight="1" x14ac:dyDescent="0.2">
      <c r="A28" s="32">
        <v>18</v>
      </c>
      <c r="B28" s="34" t="s">
        <v>23</v>
      </c>
      <c r="C28" s="34" t="s">
        <v>46</v>
      </c>
      <c r="D28" s="24" t="s">
        <v>59</v>
      </c>
      <c r="E28" s="22" t="s">
        <v>12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69</v>
      </c>
      <c r="K28" s="22" t="s">
        <v>12</v>
      </c>
      <c r="L28" s="22" t="s">
        <v>12</v>
      </c>
      <c r="M28" s="22" t="s">
        <v>12</v>
      </c>
      <c r="N28" s="22" t="s">
        <v>62</v>
      </c>
      <c r="O28" s="22" t="s">
        <v>12</v>
      </c>
      <c r="P28" s="22" t="s">
        <v>12</v>
      </c>
      <c r="Q28" s="22" t="s">
        <v>69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62</v>
      </c>
      <c r="X28" s="22" t="s">
        <v>69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12</v>
      </c>
      <c r="AD28" s="22" t="s">
        <v>12</v>
      </c>
      <c r="AE28" s="22" t="s">
        <v>69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33">
        <f>COUNTIF(E28:AI28,"P")</f>
        <v>25</v>
      </c>
      <c r="AK28" s="11">
        <v>2</v>
      </c>
      <c r="AL28" s="11">
        <f>COUNTIF(E28:AI28,"wo")</f>
        <v>4</v>
      </c>
      <c r="AM28" s="37"/>
      <c r="AN28" s="25">
        <f>+AJ28+AK28+AL28</f>
        <v>31</v>
      </c>
    </row>
    <row r="29" spans="1:40" ht="12.95" customHeight="1" x14ac:dyDescent="0.2">
      <c r="A29" s="32">
        <v>18</v>
      </c>
      <c r="B29" s="34" t="s">
        <v>33</v>
      </c>
      <c r="C29" s="34" t="s">
        <v>34</v>
      </c>
      <c r="D29" s="24" t="s">
        <v>41</v>
      </c>
      <c r="E29" s="22" t="s">
        <v>12</v>
      </c>
      <c r="F29" s="22" t="s">
        <v>12</v>
      </c>
      <c r="G29" s="22" t="s">
        <v>12</v>
      </c>
      <c r="H29" s="22" t="s">
        <v>12</v>
      </c>
      <c r="I29" s="22" t="s">
        <v>12</v>
      </c>
      <c r="J29" s="22" t="s">
        <v>12</v>
      </c>
      <c r="K29" s="22" t="s">
        <v>69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69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69</v>
      </c>
      <c r="Z29" s="22" t="s">
        <v>12</v>
      </c>
      <c r="AA29" s="22" t="s">
        <v>62</v>
      </c>
      <c r="AB29" s="22" t="s">
        <v>12</v>
      </c>
      <c r="AC29" s="22" t="s">
        <v>12</v>
      </c>
      <c r="AD29" s="22" t="s">
        <v>63</v>
      </c>
      <c r="AE29" s="22" t="s">
        <v>12</v>
      </c>
      <c r="AF29" s="22" t="s">
        <v>69</v>
      </c>
      <c r="AG29" s="22" t="s">
        <v>12</v>
      </c>
      <c r="AH29" s="22" t="s">
        <v>12</v>
      </c>
      <c r="AI29" s="22" t="s">
        <v>12</v>
      </c>
      <c r="AJ29" s="33">
        <f>COUNTIF(E29:AI29,"P")</f>
        <v>25</v>
      </c>
      <c r="AK29" s="11">
        <v>2</v>
      </c>
      <c r="AL29" s="11">
        <f>COUNTIF(E29:AI29,"wo")</f>
        <v>4</v>
      </c>
      <c r="AM29" s="38"/>
      <c r="AN29" s="25">
        <f>+AJ29+AK29+AL29</f>
        <v>31</v>
      </c>
    </row>
    <row r="30" spans="1:40" ht="12.95" customHeight="1" x14ac:dyDescent="0.2">
      <c r="A30" s="32">
        <v>19</v>
      </c>
      <c r="B30" s="34" t="s">
        <v>30</v>
      </c>
      <c r="C30" s="34" t="s">
        <v>50</v>
      </c>
      <c r="D30" s="24" t="s">
        <v>41</v>
      </c>
      <c r="E30" s="22" t="s">
        <v>12</v>
      </c>
      <c r="F30" s="22" t="s">
        <v>12</v>
      </c>
      <c r="G30" s="22" t="s">
        <v>62</v>
      </c>
      <c r="H30" s="22" t="s">
        <v>12</v>
      </c>
      <c r="I30" s="22" t="s">
        <v>12</v>
      </c>
      <c r="J30" s="22" t="s">
        <v>12</v>
      </c>
      <c r="K30" s="22" t="s">
        <v>69</v>
      </c>
      <c r="L30" s="22" t="s">
        <v>12</v>
      </c>
      <c r="M30" s="22" t="s">
        <v>12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69</v>
      </c>
      <c r="S30" s="22" t="s">
        <v>12</v>
      </c>
      <c r="T30" s="22" t="s">
        <v>12</v>
      </c>
      <c r="U30" s="22" t="s">
        <v>12</v>
      </c>
      <c r="V30" s="22" t="s">
        <v>12</v>
      </c>
      <c r="W30" s="22" t="s">
        <v>12</v>
      </c>
      <c r="X30" s="22" t="s">
        <v>12</v>
      </c>
      <c r="Y30" s="22" t="s">
        <v>69</v>
      </c>
      <c r="Z30" s="22" t="s">
        <v>12</v>
      </c>
      <c r="AA30" s="22" t="s">
        <v>12</v>
      </c>
      <c r="AB30" s="22" t="s">
        <v>12</v>
      </c>
      <c r="AC30" s="22" t="s">
        <v>12</v>
      </c>
      <c r="AD30" s="22" t="s">
        <v>12</v>
      </c>
      <c r="AE30" s="22" t="s">
        <v>12</v>
      </c>
      <c r="AF30" s="22" t="s">
        <v>69</v>
      </c>
      <c r="AG30" s="22" t="s">
        <v>12</v>
      </c>
      <c r="AH30" s="22" t="s">
        <v>12</v>
      </c>
      <c r="AI30" s="22" t="s">
        <v>12</v>
      </c>
      <c r="AJ30" s="33">
        <f>COUNTIF(E30:AI30,"P")</f>
        <v>26</v>
      </c>
      <c r="AK30" s="11">
        <v>1</v>
      </c>
      <c r="AL30" s="11">
        <f>COUNTIF(E30:AI30,"wo")</f>
        <v>4</v>
      </c>
      <c r="AM30" s="41"/>
      <c r="AN30" s="25">
        <f>+AJ30+AK30+AL30</f>
        <v>31</v>
      </c>
    </row>
    <row r="68" spans="9:68" x14ac:dyDescent="0.2">
      <c r="I68" s="29" t="s">
        <v>13</v>
      </c>
    </row>
    <row r="69" spans="9:68" x14ac:dyDescent="0.2">
      <c r="I69" s="29">
        <v>0</v>
      </c>
      <c r="Q69" s="29">
        <v>0</v>
      </c>
      <c r="R69" s="29">
        <v>0</v>
      </c>
    </row>
    <row r="70" spans="9:68" x14ac:dyDescent="0.2">
      <c r="BC70" s="2">
        <v>0</v>
      </c>
    </row>
    <row r="71" spans="9:68" x14ac:dyDescent="0.2">
      <c r="BP71" s="2" t="s">
        <v>14</v>
      </c>
    </row>
  </sheetData>
  <sortState ref="A11:AN30">
    <sortCondition ref="A11:A30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24:B27">
    <cfRule type="duplicateValues" dxfId="5" priority="11"/>
  </conditionalFormatting>
  <conditionalFormatting sqref="B28">
    <cfRule type="duplicateValues" dxfId="4" priority="10"/>
  </conditionalFormatting>
  <conditionalFormatting sqref="B31:B1048576 B1:B13 B15:B23">
    <cfRule type="duplicateValues" dxfId="3" priority="18"/>
  </conditionalFormatting>
  <conditionalFormatting sqref="B14">
    <cfRule type="duplicateValues" dxfId="2" priority="4"/>
  </conditionalFormatting>
  <conditionalFormatting sqref="B29">
    <cfRule type="duplicateValues" dxfId="1" priority="5"/>
  </conditionalFormatting>
  <conditionalFormatting sqref="B30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2023-04-06T10:52:29Z</cp:lastPrinted>
  <dcterms:created xsi:type="dcterms:W3CDTF">2015-08-13T10:34:47Z</dcterms:created>
  <dcterms:modified xsi:type="dcterms:W3CDTF">2023-06-22T07:42:52Z</dcterms:modified>
</cp:coreProperties>
</file>