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Roll'!$A$8:$AL$15</definedName>
    <definedName name="_xlnm.Print_Area" localSheetId="0">'Muster Roll'!$A$1:$AL$15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26" i="5" l="1"/>
  <c r="AJ26" i="5"/>
  <c r="AI26" i="5"/>
  <c r="AH26" i="5"/>
  <c r="AL26" i="5" l="1"/>
  <c r="AK25" i="5"/>
  <c r="AJ25" i="5"/>
  <c r="AI25" i="5"/>
  <c r="AH25" i="5"/>
  <c r="AK24" i="5"/>
  <c r="AJ24" i="5"/>
  <c r="AI24" i="5"/>
  <c r="AH24" i="5"/>
  <c r="AK23" i="5"/>
  <c r="AJ23" i="5"/>
  <c r="AI23" i="5"/>
  <c r="AH23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9" i="5"/>
  <c r="AL23" i="5" l="1"/>
  <c r="AL24" i="5"/>
  <c r="AL25" i="5"/>
  <c r="AJ10" i="5"/>
  <c r="AK10" i="5"/>
  <c r="AJ11" i="5"/>
  <c r="AK11" i="5"/>
  <c r="AJ12" i="5"/>
  <c r="AK12" i="5"/>
  <c r="AJ13" i="5"/>
  <c r="AK13" i="5"/>
  <c r="AJ14" i="5"/>
  <c r="AK14" i="5"/>
  <c r="AJ15" i="5"/>
  <c r="AK15" i="5"/>
  <c r="AJ16" i="5"/>
  <c r="AK16" i="5"/>
  <c r="AJ17" i="5"/>
  <c r="AK17" i="5"/>
  <c r="AJ18" i="5"/>
  <c r="AK18" i="5"/>
  <c r="AJ19" i="5"/>
  <c r="AK19" i="5"/>
  <c r="AJ20" i="5"/>
  <c r="AK20" i="5"/>
  <c r="AJ21" i="5"/>
  <c r="AK21" i="5"/>
  <c r="AJ22" i="5"/>
  <c r="AK22" i="5"/>
  <c r="AL14" i="5" l="1"/>
  <c r="AL18" i="5"/>
  <c r="AL22" i="5"/>
  <c r="AL15" i="5"/>
  <c r="AL11" i="5"/>
  <c r="AL10" i="5"/>
  <c r="AL19" i="5"/>
  <c r="AL21" i="5"/>
  <c r="AL17" i="5"/>
  <c r="AL13" i="5"/>
  <c r="AL20" i="5"/>
  <c r="AL16" i="5"/>
  <c r="AL12" i="5"/>
  <c r="AK9" i="5"/>
  <c r="AJ9" i="5"/>
  <c r="AL9" i="5" l="1"/>
</calcChain>
</file>

<file path=xl/sharedStrings.xml><?xml version="1.0" encoding="utf-8"?>
<sst xmlns="http://schemas.openxmlformats.org/spreadsheetml/2006/main" count="592" uniqueCount="54">
  <si>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</si>
  <si>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</si>
  <si>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</si>
  <si>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</si>
  <si>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</si>
  <si>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</si>
  <si>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</si>
  <si>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</si>
  <si>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</si>
  <si>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</si>
  <si>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</si>
  <si>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</si>
  <si>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</si>
  <si>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</si>
  <si>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</si>
  <si>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</si>
  <si>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</si>
  <si>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</si>
  <si>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</si>
  <si>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</si>
  <si>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</si>
  <si>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</si>
  <si>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</si>
  <si>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G138591</t>
  </si>
  <si>
    <t>G246955</t>
  </si>
  <si>
    <t>G258573</t>
  </si>
  <si>
    <t>PANKAJ  KUMAR</t>
  </si>
  <si>
    <t>KAMALBHAN  SINGH</t>
  </si>
  <si>
    <t>G258625</t>
  </si>
  <si>
    <t>ANOOP  KUMAR</t>
  </si>
  <si>
    <t>G267886</t>
  </si>
  <si>
    <t>CHANDAN  YADAV</t>
  </si>
  <si>
    <t>G287395</t>
  </si>
  <si>
    <t>G287907</t>
  </si>
  <si>
    <t>G288855</t>
  </si>
  <si>
    <t>G288854</t>
  </si>
  <si>
    <t xml:space="preserve">KAUSHLESH  </t>
  </si>
  <si>
    <t>ABHISHEK  KUMAR</t>
  </si>
  <si>
    <t>MADHAV  KUMAR</t>
  </si>
  <si>
    <t>SHIVAM  KUMAR</t>
  </si>
  <si>
    <t>CHANDRA  PRAKASH</t>
  </si>
  <si>
    <t>G303723</t>
  </si>
  <si>
    <t>BITTU  KUMAR</t>
  </si>
  <si>
    <t>A</t>
  </si>
  <si>
    <t>G052857</t>
  </si>
  <si>
    <t>DEV  KUMAR</t>
  </si>
  <si>
    <t>For the Month:- Apr 2023</t>
  </si>
  <si>
    <t>G300875</t>
  </si>
  <si>
    <t>G302156</t>
  </si>
  <si>
    <t>G310623</t>
  </si>
  <si>
    <t>G312167</t>
  </si>
  <si>
    <t>DHEERAJ  YADAV</t>
  </si>
  <si>
    <t>DHARMENDRA  SINGH</t>
  </si>
  <si>
    <t>SATYENDRA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</si>
</sst>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abSelected="1" topLeftCell="A8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 x14ac:dyDescent="0.25">
      <c r="A5" s="4" t="s">
        <v>22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46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">
        <v>1</v>
      </c>
      <c r="B9" s="19" t="s">
        <v>44</v>
      </c>
      <c r="C9" s="19" t="s">
        <v>45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  <c r="K9" s="20" t="s">
        <v>43</v>
      </c>
      <c r="L9" s="20" t="s">
        <v>43</v>
      </c>
      <c r="M9" s="20" t="s">
        <v>43</v>
      </c>
      <c r="N9" s="20" t="s">
        <v>43</v>
      </c>
      <c r="O9" s="20" t="s">
        <v>43</v>
      </c>
      <c r="P9" s="20" t="s">
        <v>13</v>
      </c>
      <c r="Q9" s="20" t="s">
        <v>13</v>
      </c>
      <c r="R9" s="20" t="s">
        <v>43</v>
      </c>
      <c r="S9" s="20" t="s">
        <v>13</v>
      </c>
      <c r="T9" s="20" t="s">
        <v>43</v>
      </c>
      <c r="U9" s="20" t="s">
        <v>43</v>
      </c>
      <c r="V9" s="20" t="s">
        <v>13</v>
      </c>
      <c r="W9" s="20" t="s">
        <v>43</v>
      </c>
      <c r="X9" s="20" t="s">
        <v>43</v>
      </c>
      <c r="Y9" s="20" t="s">
        <v>43</v>
      </c>
      <c r="Z9" s="20" t="s">
        <v>43</v>
      </c>
      <c r="AA9" s="20" t="s">
        <v>43</v>
      </c>
      <c r="AB9" s="20" t="s">
        <v>43</v>
      </c>
      <c r="AC9" s="20" t="s">
        <v>43</v>
      </c>
      <c r="AD9" s="20" t="s">
        <v>43</v>
      </c>
      <c r="AE9" s="20" t="s">
        <v>43</v>
      </c>
      <c r="AF9" s="20" t="s">
        <v>43</v>
      </c>
      <c r="AG9" s="20" t="s">
        <v>43</v>
      </c>
      <c r="AH9" s="15">
        <f>COUNTIF(D9:AG9,"p")</f>
        <v>4</v>
      </c>
      <c r="AI9" s="15">
        <f>COUNTIF(D9:AG9,"wo")</f>
        <v>0</v>
      </c>
      <c r="AJ9" s="16">
        <f>COUNTIF(D9:AE9,"CL")</f>
        <v>0</v>
      </c>
      <c r="AK9" s="16">
        <f>COUNTIF(D9:AE9,"PL")</f>
        <v>0</v>
      </c>
      <c r="AL9" s="16">
        <f>SUM(AH9:AK9)</f>
        <v>4</v>
      </c>
    </row>
    <row r="10" spans="1:38" ht="15" customHeight="1" x14ac:dyDescent="0.25">
      <c r="A10" s="1">
        <v>2</v>
      </c>
      <c r="B10" s="19" t="s">
        <v>17</v>
      </c>
      <c r="C10" s="19" t="s">
        <v>18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19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19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19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19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">
        <v>3</v>
      </c>
      <c r="B11" s="19" t="s">
        <v>30</v>
      </c>
      <c r="C11" s="19" t="s">
        <v>31</v>
      </c>
      <c r="D11" s="20" t="s">
        <v>13</v>
      </c>
      <c r="E11" s="20" t="s">
        <v>13</v>
      </c>
      <c r="F11" s="20" t="s">
        <v>13</v>
      </c>
      <c r="G11" s="20" t="s">
        <v>19</v>
      </c>
      <c r="H11" s="20" t="s">
        <v>13</v>
      </c>
      <c r="I11" s="20" t="s">
        <v>43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19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19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43</v>
      </c>
      <c r="AA11" s="20" t="s">
        <v>43</v>
      </c>
      <c r="AB11" s="20" t="s">
        <v>43</v>
      </c>
      <c r="AC11" s="20" t="s">
        <v>13</v>
      </c>
      <c r="AD11" s="20" t="s">
        <v>13</v>
      </c>
      <c r="AE11" s="20" t="s">
        <v>43</v>
      </c>
      <c r="AF11" s="20" t="s">
        <v>13</v>
      </c>
      <c r="AG11" s="20" t="s">
        <v>13</v>
      </c>
      <c r="AH11" s="15">
        <f>COUNTIF(D11:AG11,"p")</f>
        <v>22</v>
      </c>
      <c r="AI11" s="15">
        <f>COUNTIF(D11:AG11,"wo")</f>
        <v>3</v>
      </c>
      <c r="AJ11" s="16">
        <f>COUNTIF(D11:AE11,"CL")</f>
        <v>0</v>
      </c>
      <c r="AK11" s="16">
        <f>COUNTIF(D11:AE11,"PL")</f>
        <v>0</v>
      </c>
      <c r="AL11" s="16">
        <f>SUM(AH11:AK11)</f>
        <v>25</v>
      </c>
    </row>
    <row r="12" spans="1:38" ht="15" customHeight="1" x14ac:dyDescent="0.25">
      <c r="A12" s="1">
        <v>4</v>
      </c>
      <c r="B12" s="19" t="s">
        <v>32</v>
      </c>
      <c r="C12" s="19" t="s">
        <v>36</v>
      </c>
      <c r="D12" s="20" t="s">
        <v>13</v>
      </c>
      <c r="E12" s="20" t="s">
        <v>13</v>
      </c>
      <c r="F12" s="20" t="s">
        <v>19</v>
      </c>
      <c r="G12" s="20" t="s">
        <v>13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19</v>
      </c>
      <c r="N12" s="20" t="s">
        <v>13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19</v>
      </c>
      <c r="U12" s="20" t="s">
        <v>13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19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">
        <v>5</v>
      </c>
      <c r="B13" s="19" t="s">
        <v>33</v>
      </c>
      <c r="C13" s="19" t="s">
        <v>37</v>
      </c>
      <c r="D13" s="20" t="s">
        <v>13</v>
      </c>
      <c r="E13" s="20" t="s">
        <v>13</v>
      </c>
      <c r="F13" s="20" t="s">
        <v>13</v>
      </c>
      <c r="G13" s="20" t="s">
        <v>19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19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19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19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">
        <v>6</v>
      </c>
      <c r="B14" s="19" t="s">
        <v>35</v>
      </c>
      <c r="C14" s="19" t="s">
        <v>39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19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19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19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19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 ht="15" customHeight="1" x14ac:dyDescent="0.25">
      <c r="A15" s="1">
        <v>7</v>
      </c>
      <c r="B15" s="19" t="s">
        <v>34</v>
      </c>
      <c r="C15" s="19" t="s">
        <v>38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  <c r="K15" s="20" t="s">
        <v>43</v>
      </c>
      <c r="L15" s="20" t="s">
        <v>43</v>
      </c>
      <c r="M15" s="20" t="s">
        <v>43</v>
      </c>
      <c r="N15" s="20" t="s">
        <v>43</v>
      </c>
      <c r="O15" s="20" t="s">
        <v>43</v>
      </c>
      <c r="P15" s="20" t="s">
        <v>43</v>
      </c>
      <c r="Q15" s="20" t="s">
        <v>43</v>
      </c>
      <c r="R15" s="20" t="s">
        <v>43</v>
      </c>
      <c r="S15" s="20" t="s">
        <v>43</v>
      </c>
      <c r="T15" s="20" t="s">
        <v>43</v>
      </c>
      <c r="U15" s="20" t="s">
        <v>43</v>
      </c>
      <c r="V15" s="20" t="s">
        <v>43</v>
      </c>
      <c r="W15" s="20" t="s">
        <v>43</v>
      </c>
      <c r="X15" s="20" t="s">
        <v>43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19</v>
      </c>
      <c r="AE15" s="20" t="s">
        <v>13</v>
      </c>
      <c r="AF15" s="20" t="s">
        <v>13</v>
      </c>
      <c r="AG15" s="20" t="s">
        <v>13</v>
      </c>
      <c r="AH15" s="15">
        <f>COUNTIF(D15:AG15,"p")</f>
        <v>8</v>
      </c>
      <c r="AI15" s="15">
        <f>COUNTIF(D15:AG15,"wo")</f>
        <v>1</v>
      </c>
      <c r="AJ15" s="16">
        <f>COUNTIF(D15:AE15,"CL")</f>
        <v>0</v>
      </c>
      <c r="AK15" s="16">
        <f>COUNTIF(D15:AE15,"PL")</f>
        <v>0</v>
      </c>
      <c r="AL15" s="16">
        <f>SUM(AH15:AK15)</f>
        <v>9</v>
      </c>
    </row>
    <row r="16" spans="1:38" x14ac:dyDescent="0.25">
      <c r="A16" s="1">
        <v>8</v>
      </c>
      <c r="B16" s="19" t="s">
        <v>47</v>
      </c>
      <c r="C16" s="19" t="s">
        <v>51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  <c r="K16" s="20" t="s">
        <v>43</v>
      </c>
      <c r="L16" s="20" t="s">
        <v>43</v>
      </c>
      <c r="M16" s="20" t="s">
        <v>43</v>
      </c>
      <c r="N16" s="20" t="s">
        <v>43</v>
      </c>
      <c r="O16" s="20" t="s">
        <v>43</v>
      </c>
      <c r="P16" s="20" t="s">
        <v>43</v>
      </c>
      <c r="Q16" s="20" t="s">
        <v>43</v>
      </c>
      <c r="R16" s="20" t="s">
        <v>43</v>
      </c>
      <c r="S16" s="20" t="s">
        <v>43</v>
      </c>
      <c r="T16" s="20" t="s">
        <v>43</v>
      </c>
      <c r="U16" s="20" t="s">
        <v>43</v>
      </c>
      <c r="V16" s="20" t="s">
        <v>43</v>
      </c>
      <c r="W16" s="20" t="s">
        <v>43</v>
      </c>
      <c r="X16" s="20" t="s">
        <v>43</v>
      </c>
      <c r="Y16" s="20" t="s">
        <v>43</v>
      </c>
      <c r="Z16" s="20" t="s">
        <v>43</v>
      </c>
      <c r="AA16" s="20" t="s">
        <v>43</v>
      </c>
      <c r="AB16" s="20" t="s">
        <v>43</v>
      </c>
      <c r="AC16" s="20" t="s">
        <v>43</v>
      </c>
      <c r="AD16" s="20" t="s">
        <v>43</v>
      </c>
      <c r="AE16" s="20" t="s">
        <v>43</v>
      </c>
      <c r="AF16" s="20" t="s">
        <v>43</v>
      </c>
      <c r="AG16" s="20" t="s">
        <v>43</v>
      </c>
      <c r="AH16" s="15">
        <f>COUNTIF(D16:AG16,"p")</f>
        <v>0</v>
      </c>
      <c r="AI16" s="15">
        <f>COUNTIF(D16:AG16,"wo")</f>
        <v>0</v>
      </c>
      <c r="AJ16" s="16">
        <f>COUNTIF(D16:AE16,"CL")</f>
        <v>0</v>
      </c>
      <c r="AK16" s="16">
        <f>COUNTIF(D16:AE16,"PL")</f>
        <v>0</v>
      </c>
      <c r="AL16" s="16">
        <f>SUM(AH16:AK16)</f>
        <v>0</v>
      </c>
    </row>
    <row r="17" spans="1:38" x14ac:dyDescent="0.25">
      <c r="A17" s="1">
        <v>9</v>
      </c>
      <c r="B17" s="19" t="s">
        <v>48</v>
      </c>
      <c r="C17" s="19" t="s">
        <v>39</v>
      </c>
      <c r="D17" s="20" t="s">
        <v>19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13</v>
      </c>
      <c r="K17" s="20" t="s">
        <v>19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19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13</v>
      </c>
      <c r="Y17" s="20" t="s">
        <v>19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13</v>
      </c>
      <c r="AF17" s="20" t="s">
        <v>19</v>
      </c>
      <c r="AG17" s="20" t="s">
        <v>13</v>
      </c>
      <c r="AH17" s="15">
        <f>COUNTIF(D17:AG17,"p")</f>
        <v>25</v>
      </c>
      <c r="AI17" s="15">
        <f>COUNTIF(D17:AG17,"wo")</f>
        <v>5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x14ac:dyDescent="0.25">
      <c r="A18" s="1">
        <v>10</v>
      </c>
      <c r="B18" s="19" t="s">
        <v>49</v>
      </c>
      <c r="C18" s="19" t="s">
        <v>52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19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19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19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19</v>
      </c>
      <c r="AE18" s="20" t="s">
        <v>13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 x14ac:dyDescent="0.25">
      <c r="A19" s="1">
        <v>11</v>
      </c>
      <c r="B19" s="19" t="s">
        <v>15</v>
      </c>
      <c r="C19" s="19" t="s">
        <v>16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19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19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19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19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x14ac:dyDescent="0.25">
      <c r="A20" s="1">
        <v>12</v>
      </c>
      <c r="B20" s="19" t="s">
        <v>23</v>
      </c>
      <c r="C20" s="19" t="s">
        <v>26</v>
      </c>
      <c r="D20" s="20" t="s">
        <v>13</v>
      </c>
      <c r="E20" s="20" t="s">
        <v>13</v>
      </c>
      <c r="F20" s="20" t="s">
        <v>19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19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19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19</v>
      </c>
      <c r="AB20" s="20" t="s">
        <v>13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">
        <v>13</v>
      </c>
      <c r="B21" s="19" t="s">
        <v>20</v>
      </c>
      <c r="C21" s="19" t="s">
        <v>21</v>
      </c>
      <c r="D21" s="20" t="s">
        <v>13</v>
      </c>
      <c r="E21" s="20" t="s">
        <v>13</v>
      </c>
      <c r="F21" s="20" t="s">
        <v>13</v>
      </c>
      <c r="G21" s="20" t="s">
        <v>19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19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19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19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">
        <v>14</v>
      </c>
      <c r="B22" s="19" t="s">
        <v>24</v>
      </c>
      <c r="C22" s="19" t="s">
        <v>40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19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19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19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19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x14ac:dyDescent="0.25">
      <c r="A23" s="1">
        <v>15</v>
      </c>
      <c r="B23" s="19" t="s">
        <v>25</v>
      </c>
      <c r="C23" s="19" t="s">
        <v>27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19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19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19</v>
      </c>
      <c r="X23" s="20" t="s">
        <v>13</v>
      </c>
      <c r="Y23" s="20" t="s">
        <v>13</v>
      </c>
      <c r="Z23" s="20" t="s">
        <v>13</v>
      </c>
      <c r="AA23" s="20" t="s">
        <v>43</v>
      </c>
      <c r="AB23" s="20" t="s">
        <v>13</v>
      </c>
      <c r="AC23" s="20" t="s">
        <v>13</v>
      </c>
      <c r="AD23" s="20" t="s">
        <v>19</v>
      </c>
      <c r="AE23" s="20" t="s">
        <v>13</v>
      </c>
      <c r="AF23" s="20" t="s">
        <v>13</v>
      </c>
      <c r="AG23" s="20" t="s">
        <v>13</v>
      </c>
      <c r="AH23" s="15">
        <f>COUNTIF(D23:AG23,"p")</f>
        <v>25</v>
      </c>
      <c r="AI23" s="15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>SUM(AH23:AK23)</f>
        <v>29</v>
      </c>
    </row>
    <row r="24" spans="1:38" x14ac:dyDescent="0.25">
      <c r="A24" s="1">
        <v>16</v>
      </c>
      <c r="B24" s="19" t="s">
        <v>28</v>
      </c>
      <c r="C24" s="19" t="s">
        <v>29</v>
      </c>
      <c r="D24" s="20" t="s">
        <v>43</v>
      </c>
      <c r="E24" s="20" t="s">
        <v>43</v>
      </c>
      <c r="F24" s="20" t="s">
        <v>43</v>
      </c>
      <c r="G24" s="20" t="s">
        <v>13</v>
      </c>
      <c r="H24" s="20" t="s">
        <v>13</v>
      </c>
      <c r="I24" s="20" t="s">
        <v>13</v>
      </c>
      <c r="J24" s="20" t="s">
        <v>43</v>
      </c>
      <c r="K24" s="20" t="s">
        <v>13</v>
      </c>
      <c r="L24" s="20" t="s">
        <v>13</v>
      </c>
      <c r="M24" s="20" t="s">
        <v>19</v>
      </c>
      <c r="N24" s="20" t="s">
        <v>13</v>
      </c>
      <c r="O24" s="20" t="s">
        <v>13</v>
      </c>
      <c r="P24" s="20" t="s">
        <v>43</v>
      </c>
      <c r="Q24" s="20" t="s">
        <v>13</v>
      </c>
      <c r="R24" s="20" t="s">
        <v>43</v>
      </c>
      <c r="S24" s="20" t="s">
        <v>13</v>
      </c>
      <c r="T24" s="20" t="s">
        <v>19</v>
      </c>
      <c r="U24" s="20" t="s">
        <v>13</v>
      </c>
      <c r="V24" s="20" t="s">
        <v>13</v>
      </c>
      <c r="W24" s="20" t="s">
        <v>13</v>
      </c>
      <c r="X24" s="20" t="s">
        <v>43</v>
      </c>
      <c r="Y24" s="20" t="s">
        <v>13</v>
      </c>
      <c r="Z24" s="20" t="s">
        <v>13</v>
      </c>
      <c r="AA24" s="20" t="s">
        <v>19</v>
      </c>
      <c r="AB24" s="20" t="s">
        <v>13</v>
      </c>
      <c r="AC24" s="20" t="s">
        <v>13</v>
      </c>
      <c r="AD24" s="20" t="s">
        <v>43</v>
      </c>
      <c r="AE24" s="20" t="s">
        <v>13</v>
      </c>
      <c r="AF24" s="20" t="s">
        <v>13</v>
      </c>
      <c r="AG24" s="20" t="s">
        <v>13</v>
      </c>
      <c r="AH24" s="15">
        <f>COUNTIF(D24:AG24,"p")</f>
        <v>19</v>
      </c>
      <c r="AI24" s="15">
        <f>COUNTIF(D24:AG24,"wo")</f>
        <v>3</v>
      </c>
      <c r="AJ24" s="16">
        <f>COUNTIF(D24:AE24,"CL")</f>
        <v>0</v>
      </c>
      <c r="AK24" s="16">
        <f>COUNTIF(D24:AE24,"PL")</f>
        <v>0</v>
      </c>
      <c r="AL24" s="16">
        <f>SUM(AH24:AK24)</f>
        <v>22</v>
      </c>
    </row>
    <row r="25" spans="1:38" x14ac:dyDescent="0.25">
      <c r="A25" s="1">
        <v>17</v>
      </c>
      <c r="B25" s="19" t="s">
        <v>41</v>
      </c>
      <c r="C25" s="19" t="s">
        <v>42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19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19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19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19</v>
      </c>
      <c r="AE25" s="20" t="s">
        <v>13</v>
      </c>
      <c r="AF25" s="20" t="s">
        <v>13</v>
      </c>
      <c r="AG25" s="20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 x14ac:dyDescent="0.25">
      <c r="A26" s="1">
        <v>18</v>
      </c>
      <c r="B26" t="s">
        <v>50</v>
      </c>
      <c r="C26" t="s">
        <v>53</v>
      </c>
      <c r="D26" s="20" t="s">
        <v>43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19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43</v>
      </c>
      <c r="O26" s="20" t="s">
        <v>13</v>
      </c>
      <c r="P26" s="20" t="s">
        <v>43</v>
      </c>
      <c r="Q26" s="20" t="s">
        <v>43</v>
      </c>
      <c r="R26" s="20" t="s">
        <v>43</v>
      </c>
      <c r="S26" s="20" t="s">
        <v>43</v>
      </c>
      <c r="T26" s="20" t="s">
        <v>43</v>
      </c>
      <c r="U26" s="20" t="s">
        <v>43</v>
      </c>
      <c r="V26" s="20" t="s">
        <v>43</v>
      </c>
      <c r="W26" s="20" t="s">
        <v>43</v>
      </c>
      <c r="X26" s="20" t="s">
        <v>43</v>
      </c>
      <c r="Y26" s="20" t="s">
        <v>43</v>
      </c>
      <c r="Z26" s="20" t="s">
        <v>43</v>
      </c>
      <c r="AA26" s="20" t="s">
        <v>43</v>
      </c>
      <c r="AB26" s="20" t="s">
        <v>43</v>
      </c>
      <c r="AC26" s="20" t="s">
        <v>43</v>
      </c>
      <c r="AD26" s="20" t="s">
        <v>43</v>
      </c>
      <c r="AE26" s="20" t="s">
        <v>43</v>
      </c>
      <c r="AF26" s="20" t="s">
        <v>43</v>
      </c>
      <c r="AG26" s="20" t="s">
        <v>43</v>
      </c>
      <c r="AH26" s="15">
        <f>COUNTIF(D26:AG26,"p")</f>
        <v>9</v>
      </c>
      <c r="AI26" s="15">
        <f>COUNTIF(D26:AG26,"wo")</f>
        <v>1</v>
      </c>
      <c r="AJ26" s="16">
        <f>COUNTIF(D26:AE26,"CL")</f>
        <v>0</v>
      </c>
      <c r="AK26" s="16">
        <f>COUNTIF(D26:AE26,"PL")</f>
        <v>0</v>
      </c>
      <c r="AL26" s="16">
        <f>SUM(AH26:AK26)</f>
        <v>10</v>
      </c>
    </row>
  </sheetData>
  <sortState ref="A9:AL26">
    <sortCondition ref="A9:A26"/>
  </sortState>
  <dataValidations count="2">
    <dataValidation type="textLength" operator="lessThanOrEqual" allowBlank="1" showInputMessage="1" showErrorMessage="1" sqref="C9:C25">
      <formula1>10</formula1>
    </dataValidation>
    <dataValidation type="textLength" operator="lessThanOrEqual" allowBlank="1" showInputMessage="1" showErrorMessage="1" sqref="B9:B2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2023-05-31T05:46:57Z</dcterms:modified>
</cp:coreProperties>
</file>