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23" i="5" l="1"/>
  <c r="AI22" i="5"/>
  <c r="AI19" i="5"/>
  <c r="AI18" i="5"/>
  <c r="AI17" i="5"/>
  <c r="AI16" i="5"/>
  <c r="AI15" i="5"/>
  <c r="AI13" i="5"/>
  <c r="AI12" i="5"/>
  <c r="AI9" i="5"/>
  <c r="AI11" i="5"/>
  <c r="AI10" i="5"/>
  <c r="AI21" i="5"/>
  <c r="AI14" i="5"/>
  <c r="AJ14" i="5"/>
  <c r="AK14" i="5"/>
  <c r="AL14" i="5"/>
  <c r="AJ21" i="5"/>
  <c r="AK21" i="5"/>
  <c r="AL21" i="5"/>
  <c r="AJ10" i="5"/>
  <c r="AK10" i="5"/>
  <c r="AL10" i="5"/>
  <c r="AJ11" i="5"/>
  <c r="AK11" i="5"/>
  <c r="AL11" i="5"/>
  <c r="AJ9" i="5"/>
  <c r="AK9" i="5"/>
  <c r="AL9" i="5"/>
  <c r="AJ12" i="5"/>
  <c r="AK12" i="5"/>
  <c r="AL12" i="5"/>
  <c r="AJ13" i="5"/>
  <c r="AK13" i="5"/>
  <c r="AL13" i="5"/>
  <c r="AJ15" i="5"/>
  <c r="AK15" i="5"/>
  <c r="AL15" i="5"/>
  <c r="AJ16" i="5"/>
  <c r="AK16" i="5"/>
  <c r="AL16" i="5"/>
  <c r="AJ17" i="5"/>
  <c r="AK17" i="5"/>
  <c r="AL17" i="5"/>
  <c r="AJ18" i="5"/>
  <c r="AK18" i="5"/>
  <c r="AL18" i="5"/>
  <c r="AJ19" i="5"/>
  <c r="AK19" i="5"/>
  <c r="AL19" i="5"/>
  <c r="AJ22" i="5"/>
  <c r="AK22" i="5"/>
  <c r="AL22" i="5"/>
  <c r="AJ23" i="5"/>
  <c r="AK23" i="5"/>
  <c r="AL23" i="5"/>
  <c r="AJ20" i="5"/>
  <c r="AI20" i="5"/>
  <c r="AM23" i="5" l="1"/>
  <c r="AK20" i="5"/>
  <c r="AL20" i="5"/>
  <c r="AM14" i="5" l="1"/>
  <c r="AM18" i="5"/>
  <c r="AM22" i="5"/>
  <c r="AM15" i="5"/>
  <c r="AM11" i="5"/>
  <c r="AM10" i="5"/>
  <c r="AM19" i="5"/>
  <c r="AM21" i="5"/>
  <c r="AM17" i="5"/>
  <c r="AM13" i="5"/>
  <c r="AM20" i="5"/>
  <c r="AM16" i="5"/>
  <c r="AM12" i="5"/>
  <c r="AM9" i="5" l="1"/>
</calcChain>
</file>

<file path=xl/sharedStrings.xml><?xml version="1.0" encoding="utf-8"?>
<sst xmlns="http://schemas.openxmlformats.org/spreadsheetml/2006/main" count="511" uniqueCount="49">
  <si>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</si>
  <si>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</si>
  <si>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</si>
  <si>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</si>
  <si>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</si>
  <si>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</si>
  <si>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</si>
  <si>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</si>
  <si>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</si>
  <si>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</si>
  <si>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</si>
  <si>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</si>
  <si>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</si>
  <si>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</si>
  <si>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</si>
  <si>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</si>
  <si>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</si>
  <si>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</si>
  <si>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</si>
  <si>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</si>
  <si>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</si>
  <si>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</si>
  <si>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</si>
  <si>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G138591</t>
  </si>
  <si>
    <t>G246955</t>
  </si>
  <si>
    <t>G258573</t>
  </si>
  <si>
    <t>PANKAJ  KUMAR</t>
  </si>
  <si>
    <t>KAMALBHAN  SINGH</t>
  </si>
  <si>
    <t>G258625</t>
  </si>
  <si>
    <t>ANOOP  KUMAR</t>
  </si>
  <si>
    <t>G267886</t>
  </si>
  <si>
    <t>CHANDAN  YADAV</t>
  </si>
  <si>
    <t>G287395</t>
  </si>
  <si>
    <t>G287907</t>
  </si>
  <si>
    <t>G288855</t>
  </si>
  <si>
    <t>G288854</t>
  </si>
  <si>
    <t xml:space="preserve">KAUSHLESH  </t>
  </si>
  <si>
    <t>ABHISHEK  KUMAR</t>
  </si>
  <si>
    <t>MADHAV  KUMAR</t>
  </si>
  <si>
    <t>SHIVAM  KUMAR</t>
  </si>
  <si>
    <t>CHANDRA  PRAKASH</t>
  </si>
  <si>
    <t>G303723</t>
  </si>
  <si>
    <t>BITTU  KUMAR</t>
  </si>
  <si>
    <t>A</t>
  </si>
  <si>
    <t>G310623</t>
  </si>
  <si>
    <t>DHARMENDRA  SINGH</t>
  </si>
  <si>
    <t>For the Month:- May 2023</t>
  </si>
  <si>
    <t>G307365</t>
  </si>
  <si>
    <t>SONU 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</si>
</sst>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2" fontId="1" fillId="0" borderId="0" xfId="1" applyNumberFormat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topLeftCell="A7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  <col min="40" max="40" width="5.5703125" bestFit="1" customWidth="1"/>
    <col min="41" max="41" width="4.5703125" bestFit="1" customWidth="1"/>
  </cols>
  <sheetData>
    <row r="1" spans="1:41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41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41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41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41" x14ac:dyDescent="0.25">
      <c r="A5" s="4" t="s">
        <v>22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41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41" x14ac:dyDescent="0.25">
      <c r="A7" s="11" t="s">
        <v>46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41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  <c r="AN8" s="14"/>
      <c r="AO8" s="14"/>
    </row>
    <row r="9" spans="1:41" ht="15" customHeight="1" x14ac:dyDescent="0.25">
      <c r="A9" s="1">
        <v>1</v>
      </c>
      <c r="B9" s="19" t="s">
        <v>30</v>
      </c>
      <c r="C9" s="19" t="s">
        <v>31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19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19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19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19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  <c r="AN9" s="21"/>
      <c r="AO9" s="21"/>
    </row>
    <row r="10" spans="1:41" ht="15" customHeight="1" x14ac:dyDescent="0.25">
      <c r="A10" s="1">
        <v>2</v>
      </c>
      <c r="B10" s="19" t="s">
        <v>35</v>
      </c>
      <c r="C10" s="19" t="s">
        <v>39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19</v>
      </c>
      <c r="K10" s="20" t="s">
        <v>13</v>
      </c>
      <c r="L10" s="20" t="s">
        <v>43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19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19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43</v>
      </c>
      <c r="AD10" s="20" t="s">
        <v>43</v>
      </c>
      <c r="AE10" s="20" t="s">
        <v>43</v>
      </c>
      <c r="AF10" s="20" t="s">
        <v>13</v>
      </c>
      <c r="AG10" s="20" t="s">
        <v>43</v>
      </c>
      <c r="AH10" s="20" t="s">
        <v>13</v>
      </c>
      <c r="AI10" s="15">
        <f>COUNTIF(D10:AH10,"p")</f>
        <v>23</v>
      </c>
      <c r="AJ10" s="15">
        <f>COUNTIF(D10:AH10,"wo")</f>
        <v>3</v>
      </c>
      <c r="AK10" s="16">
        <f>COUNTIF(D10:AE10,"CL")</f>
        <v>0</v>
      </c>
      <c r="AL10" s="16">
        <f>COUNTIF(D10:AE10,"PL")</f>
        <v>0</v>
      </c>
      <c r="AM10" s="16">
        <f>SUM(AI10:AL10)</f>
        <v>26</v>
      </c>
      <c r="AN10" s="21"/>
      <c r="AO10" s="21"/>
    </row>
    <row r="11" spans="1:41" ht="15" customHeight="1" x14ac:dyDescent="0.25">
      <c r="A11" s="1">
        <v>3</v>
      </c>
      <c r="B11" s="19" t="s">
        <v>28</v>
      </c>
      <c r="C11" s="19" t="s">
        <v>29</v>
      </c>
      <c r="D11" s="20" t="s">
        <v>43</v>
      </c>
      <c r="E11" s="20" t="s">
        <v>43</v>
      </c>
      <c r="F11" s="20" t="s">
        <v>43</v>
      </c>
      <c r="G11" s="20" t="s">
        <v>43</v>
      </c>
      <c r="H11" s="20" t="s">
        <v>13</v>
      </c>
      <c r="I11" s="20" t="s">
        <v>13</v>
      </c>
      <c r="J11" s="20" t="s">
        <v>43</v>
      </c>
      <c r="K11" s="20" t="s">
        <v>13</v>
      </c>
      <c r="L11" s="20" t="s">
        <v>13</v>
      </c>
      <c r="M11" s="20" t="s">
        <v>13</v>
      </c>
      <c r="N11" s="20" t="s">
        <v>19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19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19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>COUNTIF(D11:AH11,"p")</f>
        <v>23</v>
      </c>
      <c r="AJ11" s="15">
        <f>COUNTIF(D11:AH11,"wo")</f>
        <v>3</v>
      </c>
      <c r="AK11" s="16">
        <f>COUNTIF(D11:AE11,"CL")</f>
        <v>0</v>
      </c>
      <c r="AL11" s="16">
        <f>COUNTIF(D11:AE11,"PL")</f>
        <v>0</v>
      </c>
      <c r="AM11" s="16">
        <f>SUM(AI11:AL11)</f>
        <v>26</v>
      </c>
      <c r="AN11" s="21"/>
      <c r="AO11" s="21"/>
    </row>
    <row r="12" spans="1:41" ht="15" customHeight="1" x14ac:dyDescent="0.25">
      <c r="A12" s="1">
        <v>4</v>
      </c>
      <c r="B12" s="19" t="s">
        <v>32</v>
      </c>
      <c r="C12" s="19" t="s">
        <v>36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19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19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19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19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  <c r="AN12" s="21"/>
      <c r="AO12" s="21"/>
    </row>
    <row r="13" spans="1:41" ht="15" customHeight="1" x14ac:dyDescent="0.25">
      <c r="A13" s="1">
        <v>5</v>
      </c>
      <c r="B13" s="19" t="s">
        <v>33</v>
      </c>
      <c r="C13" s="19" t="s">
        <v>37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19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19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19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19</v>
      </c>
      <c r="AF13" s="20" t="s">
        <v>13</v>
      </c>
      <c r="AG13" s="20" t="s">
        <v>13</v>
      </c>
      <c r="AH13" s="20" t="s">
        <v>13</v>
      </c>
      <c r="AI13" s="15">
        <f>COUNTIF(D13:AH13,"p")</f>
        <v>27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31</v>
      </c>
      <c r="AN13" s="21"/>
      <c r="AO13" s="21"/>
    </row>
    <row r="14" spans="1:41" ht="15" customHeight="1" x14ac:dyDescent="0.25">
      <c r="A14" s="1">
        <v>6</v>
      </c>
      <c r="B14" s="19" t="s">
        <v>34</v>
      </c>
      <c r="C14" s="19" t="s">
        <v>38</v>
      </c>
      <c r="D14" s="20" t="s">
        <v>13</v>
      </c>
      <c r="E14" s="20" t="s">
        <v>13</v>
      </c>
      <c r="F14" s="20" t="s">
        <v>43</v>
      </c>
      <c r="G14" s="20" t="s">
        <v>43</v>
      </c>
      <c r="H14" s="20" t="s">
        <v>43</v>
      </c>
      <c r="I14" s="20" t="s">
        <v>43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19</v>
      </c>
      <c r="P14" s="20" t="s">
        <v>13</v>
      </c>
      <c r="Q14" s="20" t="s">
        <v>13</v>
      </c>
      <c r="R14" s="20" t="s">
        <v>43</v>
      </c>
      <c r="S14" s="20" t="s">
        <v>13</v>
      </c>
      <c r="T14" s="20" t="s">
        <v>13</v>
      </c>
      <c r="U14" s="20" t="s">
        <v>13</v>
      </c>
      <c r="V14" s="20" t="s">
        <v>19</v>
      </c>
      <c r="W14" s="20" t="s">
        <v>13</v>
      </c>
      <c r="X14" s="20" t="s">
        <v>13</v>
      </c>
      <c r="Y14" s="20" t="s">
        <v>43</v>
      </c>
      <c r="Z14" s="20" t="s">
        <v>13</v>
      </c>
      <c r="AA14" s="20" t="s">
        <v>13</v>
      </c>
      <c r="AB14" s="20" t="s">
        <v>13</v>
      </c>
      <c r="AC14" s="20" t="s">
        <v>19</v>
      </c>
      <c r="AD14" s="20" t="s">
        <v>13</v>
      </c>
      <c r="AE14" s="20" t="s">
        <v>13</v>
      </c>
      <c r="AF14" s="20" t="s">
        <v>43</v>
      </c>
      <c r="AG14" s="20" t="s">
        <v>13</v>
      </c>
      <c r="AH14" s="20" t="s">
        <v>43</v>
      </c>
      <c r="AI14" s="15">
        <f>COUNTIF(D14:AH14,"p")</f>
        <v>20</v>
      </c>
      <c r="AJ14" s="15">
        <f>COUNTIF(D14:AH14,"wo")</f>
        <v>3</v>
      </c>
      <c r="AK14" s="16">
        <f>COUNTIF(D14:AE14,"CL")</f>
        <v>0</v>
      </c>
      <c r="AL14" s="16">
        <f>COUNTIF(D14:AE14,"PL")</f>
        <v>0</v>
      </c>
      <c r="AM14" s="16">
        <f>SUM(AI14:AL14)</f>
        <v>23</v>
      </c>
      <c r="AN14" s="21"/>
      <c r="AO14" s="21"/>
    </row>
    <row r="15" spans="1:41" ht="15" customHeight="1" x14ac:dyDescent="0.25">
      <c r="A15" s="1">
        <v>7</v>
      </c>
      <c r="B15" s="19" t="s">
        <v>17</v>
      </c>
      <c r="C15" s="19" t="s">
        <v>18</v>
      </c>
      <c r="D15" s="20" t="s">
        <v>13</v>
      </c>
      <c r="E15" s="20" t="s">
        <v>13</v>
      </c>
      <c r="F15" s="20" t="s">
        <v>13</v>
      </c>
      <c r="G15" s="20" t="s">
        <v>19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19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19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19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  <c r="AN15" s="21"/>
      <c r="AO15" s="21"/>
    </row>
    <row r="16" spans="1:41" x14ac:dyDescent="0.25">
      <c r="A16" s="1">
        <v>8</v>
      </c>
      <c r="B16" s="19" t="s">
        <v>25</v>
      </c>
      <c r="C16" s="19" t="s">
        <v>27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19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19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19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19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  <c r="AN16" s="21"/>
      <c r="AO16" s="21"/>
    </row>
    <row r="17" spans="1:41" x14ac:dyDescent="0.25">
      <c r="A17" s="1">
        <v>9</v>
      </c>
      <c r="B17" s="19" t="s">
        <v>41</v>
      </c>
      <c r="C17" s="19" t="s">
        <v>42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19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19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19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19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  <c r="AN17" s="21"/>
      <c r="AO17" s="21"/>
    </row>
    <row r="18" spans="1:41" x14ac:dyDescent="0.25">
      <c r="A18" s="1">
        <v>10</v>
      </c>
      <c r="B18" s="19" t="s">
        <v>47</v>
      </c>
      <c r="C18" s="19" t="s">
        <v>48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19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19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19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19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  <c r="AN18" s="21"/>
      <c r="AO18" s="21"/>
    </row>
    <row r="19" spans="1:41" x14ac:dyDescent="0.25">
      <c r="A19" s="1">
        <v>11</v>
      </c>
      <c r="B19" s="19" t="s">
        <v>44</v>
      </c>
      <c r="C19" s="19" t="s">
        <v>45</v>
      </c>
      <c r="D19" s="20" t="s">
        <v>13</v>
      </c>
      <c r="E19" s="20" t="s">
        <v>13</v>
      </c>
      <c r="F19" s="20" t="s">
        <v>13</v>
      </c>
      <c r="G19" s="20" t="s">
        <v>19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19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19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19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15">
        <f>COUNTIF(D19:AH19,"p")</f>
        <v>27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31</v>
      </c>
      <c r="AN19" s="21"/>
      <c r="AO19" s="21"/>
    </row>
    <row r="20" spans="1:41" x14ac:dyDescent="0.25">
      <c r="A20" s="1">
        <v>12</v>
      </c>
      <c r="B20" s="19" t="s">
        <v>15</v>
      </c>
      <c r="C20" s="19" t="s">
        <v>16</v>
      </c>
      <c r="D20" s="20" t="s">
        <v>13</v>
      </c>
      <c r="E20" s="20" t="s">
        <v>13</v>
      </c>
      <c r="F20" s="20" t="s">
        <v>13</v>
      </c>
      <c r="G20" s="20" t="s">
        <v>19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19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43</v>
      </c>
      <c r="U20" s="20" t="s">
        <v>43</v>
      </c>
      <c r="V20" s="20" t="s">
        <v>43</v>
      </c>
      <c r="W20" s="20" t="s">
        <v>43</v>
      </c>
      <c r="X20" s="20" t="s">
        <v>43</v>
      </c>
      <c r="Y20" s="20" t="s">
        <v>43</v>
      </c>
      <c r="Z20" s="20" t="s">
        <v>43</v>
      </c>
      <c r="AA20" s="20" t="s">
        <v>43</v>
      </c>
      <c r="AB20" s="20" t="s">
        <v>43</v>
      </c>
      <c r="AC20" s="20" t="s">
        <v>43</v>
      </c>
      <c r="AD20" s="20" t="s">
        <v>43</v>
      </c>
      <c r="AE20" s="20" t="s">
        <v>43</v>
      </c>
      <c r="AF20" s="20" t="s">
        <v>43</v>
      </c>
      <c r="AG20" s="20" t="s">
        <v>43</v>
      </c>
      <c r="AH20" s="20" t="s">
        <v>43</v>
      </c>
      <c r="AI20" s="15">
        <f>COUNTIF(D20:AH20,"p")</f>
        <v>14</v>
      </c>
      <c r="AJ20" s="15">
        <f>COUNTIF(D20:AH20,"wo")</f>
        <v>2</v>
      </c>
      <c r="AK20" s="16">
        <f>COUNTIF(D20:AE20,"CL")</f>
        <v>0</v>
      </c>
      <c r="AL20" s="16">
        <f>COUNTIF(D20:AE20,"PL")</f>
        <v>0</v>
      </c>
      <c r="AM20" s="16">
        <f>SUM(AI20:AL20)</f>
        <v>16</v>
      </c>
      <c r="AN20" s="21"/>
      <c r="AO20" s="21"/>
    </row>
    <row r="21" spans="1:41" x14ac:dyDescent="0.25">
      <c r="A21" s="1">
        <v>13</v>
      </c>
      <c r="B21" s="19" t="s">
        <v>23</v>
      </c>
      <c r="C21" s="19" t="s">
        <v>26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19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19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19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43</v>
      </c>
      <c r="AC21" s="20" t="s">
        <v>43</v>
      </c>
      <c r="AD21" s="20" t="s">
        <v>43</v>
      </c>
      <c r="AE21" s="20" t="s">
        <v>43</v>
      </c>
      <c r="AF21" s="20" t="s">
        <v>43</v>
      </c>
      <c r="AG21" s="20" t="s">
        <v>43</v>
      </c>
      <c r="AH21" s="20" t="s">
        <v>43</v>
      </c>
      <c r="AI21" s="15">
        <f>COUNTIF(D21:AH21,"p")</f>
        <v>21</v>
      </c>
      <c r="AJ21" s="15">
        <f>COUNTIF(D21:AH21,"wo")</f>
        <v>3</v>
      </c>
      <c r="AK21" s="16">
        <f>COUNTIF(D21:AE21,"CL")</f>
        <v>0</v>
      </c>
      <c r="AL21" s="16">
        <f>COUNTIF(D21:AE21,"PL")</f>
        <v>0</v>
      </c>
      <c r="AM21" s="16">
        <f>SUM(AI21:AL21)</f>
        <v>24</v>
      </c>
      <c r="AN21" s="21"/>
      <c r="AO21" s="21"/>
    </row>
    <row r="22" spans="1:41" x14ac:dyDescent="0.25">
      <c r="A22" s="1">
        <v>14</v>
      </c>
      <c r="B22" s="19" t="s">
        <v>20</v>
      </c>
      <c r="C22" s="19" t="s">
        <v>21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19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19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19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19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  <c r="AN22" s="21"/>
      <c r="AO22" s="21"/>
    </row>
    <row r="23" spans="1:41" x14ac:dyDescent="0.25">
      <c r="A23" s="1">
        <v>15</v>
      </c>
      <c r="B23" s="19" t="s">
        <v>24</v>
      </c>
      <c r="C23" s="19" t="s">
        <v>40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19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19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19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19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  <c r="AN23" s="21"/>
      <c r="AO23" s="21"/>
    </row>
  </sheetData>
  <sortState ref="A9:AM23">
    <sortCondition ref="A9:A23"/>
  </sortState>
  <dataValidations count="4">
    <dataValidation type="textLength" operator="lessThanOrEqual" allowBlank="1" showInputMessage="1" showErrorMessage="1" sqref="C9:C23">
      <formula1>10</formula1>
    </dataValidation>
    <dataValidation type="textLength" operator="lessThanOrEqual" allowBlank="1" showInputMessage="1" showErrorMessage="1" sqref="B9:B23">
      <formula1>20</formula1>
    </dataValidation>
    <dataValidation type="list" allowBlank="1" showInputMessage="1" showErrorMessage="1" sqref="AN9:AN23">
      <formula1>"I, U, S"</formula1>
    </dataValidation>
    <dataValidation type="textLength" operator="lessThanOrEqual" allowBlank="1" showInputMessage="1" showErrorMessage="1" sqref="AO9:AO23">
      <formula1>3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2023-06-28T07:29:38Z</dcterms:modified>
</cp:coreProperties>
</file>